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Start" sheetId="1" state="visible" r:id="rId1"/>
    <sheet xmlns:r="http://schemas.openxmlformats.org/officeDocument/2006/relationships" name="Dashboard" sheetId="2" state="visible" r:id="rId2"/>
    <sheet xmlns:r="http://schemas.openxmlformats.org/officeDocument/2006/relationships" name="Anbieter" sheetId="3" state="visible" r:id="rId3"/>
    <sheet xmlns:r="http://schemas.openxmlformats.org/officeDocument/2006/relationships" name="Rueckfragen" sheetId="4" state="visible" r:id="rId4"/>
    <sheet xmlns:r="http://schemas.openxmlformats.org/officeDocument/2006/relationships" name="Vertragscheck" sheetId="5" state="visible" r:id="rId5"/>
    <sheet xmlns:r="http://schemas.openxmlformats.org/officeDocument/2006/relationships" name="Mailvorlagen" sheetId="6" state="visible" r:id="rId6"/>
  </sheets>
  <definedNames>
    <definedName name="_xlnm._FilterDatabase" localSheetId="2" hidden="1">'Anbieter'!$A$5:$Q$35</definedName>
  </definedNames>
  <calcPr calcId="124519" fullCalcOnLoad="1"/>
</workbook>
</file>

<file path=xl/styles.xml><?xml version="1.0" encoding="utf-8"?>
<styleSheet xmlns="http://schemas.openxmlformats.org/spreadsheetml/2006/main">
  <numFmts count="2">
    <numFmt numFmtId="164" formatCode="#,##0 ?"/>
    <numFmt numFmtId="165" formatCode="0.0"/>
  </numFmts>
  <fonts count="15">
    <font>
      <name val="Calibri"/>
      <family val="2"/>
      <color theme="1"/>
      <sz val="11"/>
      <scheme val="minor"/>
    </font>
    <font>
      <name val="Georgia"/>
      <b val="1"/>
      <color rgb="00A93262"/>
      <sz val="20"/>
    </font>
    <font>
      <name val="Georgia"/>
      <b val="1"/>
      <color rgb="001F1B16"/>
      <sz val="30"/>
    </font>
    <font>
      <name val="Aptos"/>
      <color rgb="00746A60"/>
      <sz val="12"/>
    </font>
    <font>
      <name val="Aptos"/>
      <b val="1"/>
      <color rgb="00A93262"/>
    </font>
    <font>
      <name val="Aptos"/>
      <b val="1"/>
      <color rgb="00FFFFFF"/>
    </font>
    <font>
      <name val="Aptos"/>
      <b val="1"/>
      <color rgb="001F1B16"/>
    </font>
    <font>
      <name val="Aptos"/>
      <color rgb="00746A60"/>
    </font>
    <font>
      <name val="Aptos"/>
      <b val="1"/>
      <color rgb="00597A5A"/>
    </font>
    <font>
      <name val="Georgia"/>
      <b val="1"/>
      <color rgb="00A93262"/>
      <sz val="18"/>
    </font>
    <font>
      <name val="Georgia"/>
      <b val="1"/>
      <color rgb="001F1B16"/>
      <sz val="24"/>
    </font>
    <font>
      <name val="Aptos"/>
      <color rgb="00746A60"/>
      <sz val="11"/>
    </font>
    <font>
      <name val="Aptos"/>
      <b val="1"/>
      <color rgb="00A93262"/>
      <sz val="10"/>
    </font>
    <font>
      <name val="Aptos"/>
      <color rgb="001F1B16"/>
      <sz val="10"/>
    </font>
    <font>
      <name val="Aptos"/>
      <b val="1"/>
      <color rgb="00A93262"/>
      <sz val="12"/>
    </font>
  </fonts>
  <fills count="7">
    <fill>
      <patternFill/>
    </fill>
    <fill>
      <patternFill patternType="gray125"/>
    </fill>
    <fill>
      <patternFill patternType="solid">
        <fgColor rgb="00FFF8F2"/>
      </patternFill>
    </fill>
    <fill>
      <patternFill patternType="solid">
        <fgColor rgb="00FFF6F8"/>
      </patternFill>
    </fill>
    <fill>
      <patternFill patternType="solid">
        <fgColor rgb="00FFFFFF"/>
      </patternFill>
    </fill>
    <fill>
      <patternFill patternType="solid">
        <fgColor rgb="00D85C86"/>
      </patternFill>
    </fill>
    <fill>
      <patternFill patternType="solid">
        <fgColor rgb="00FFE0E8"/>
      </patternFill>
    </fill>
  </fills>
  <borders count="3">
    <border>
      <left/>
      <right/>
      <top/>
      <bottom/>
      <diagonal/>
    </border>
    <border>
      <left style="thin">
        <color rgb="00E8C9D4"/>
      </left>
      <right style="thin">
        <color rgb="00E8C9D4"/>
      </right>
      <top style="thin">
        <color rgb="00E8C9D4"/>
      </top>
      <bottom style="thin">
        <color rgb="00E8C9D4"/>
      </bottom>
    </border>
    <border>
      <left style="thin">
        <color rgb="00E8C9D4"/>
      </left>
      <right style="thin">
        <color rgb="00E8C9D4"/>
      </right>
      <top style="medium">
        <color rgb="00D85C86"/>
      </top>
      <bottom style="thin">
        <color rgb="00E8C9D4"/>
      </bottom>
    </border>
  </borders>
  <cellStyleXfs count="1">
    <xf numFmtId="0" fontId="0" fillId="0" borderId="0"/>
  </cellStyleXfs>
  <cellXfs count="28">
    <xf numFmtId="0" fontId="0" fillId="0" borderId="0" pivotButton="0" quotePrefix="0" xfId="0"/>
    <xf numFmtId="0" fontId="1" fillId="2" borderId="0" applyAlignment="1" pivotButton="0" quotePrefix="0" xfId="0">
      <alignment vertical="top" wrapText="1"/>
    </xf>
    <xf numFmtId="0" fontId="0" fillId="0" borderId="0" applyAlignment="1" pivotButton="0" quotePrefix="0" xfId="0">
      <alignment vertical="top" wrapText="1"/>
    </xf>
    <xf numFmtId="0" fontId="2" fillId="0" borderId="0" applyAlignment="1" pivotButton="0" quotePrefix="0" xfId="0">
      <alignment vertical="top" wrapText="1"/>
    </xf>
    <xf numFmtId="0" fontId="3" fillId="0" borderId="0" applyAlignment="1" pivotButton="0" quotePrefix="0" xfId="0">
      <alignment vertical="top" wrapText="1"/>
    </xf>
    <xf numFmtId="0" fontId="4" fillId="3" borderId="1" applyAlignment="1" pivotButton="0" quotePrefix="0" xfId="0">
      <alignment vertical="top" wrapText="1"/>
    </xf>
    <xf numFmtId="0" fontId="0" fillId="4" borderId="1" applyAlignment="1" pivotButton="0" quotePrefix="0" xfId="0">
      <alignment vertical="top" wrapText="1"/>
    </xf>
    <xf numFmtId="164" fontId="0" fillId="4" borderId="1" applyAlignment="1" pivotButton="0" quotePrefix="0" xfId="0">
      <alignment vertical="top" wrapText="1"/>
    </xf>
    <xf numFmtId="0" fontId="5" fillId="5" borderId="1" applyAlignment="1" pivotButton="0" quotePrefix="0" xfId="0">
      <alignment vertical="top" wrapText="1"/>
    </xf>
    <xf numFmtId="0" fontId="6" fillId="3" borderId="1" applyAlignment="1" pivotButton="0" quotePrefix="0" xfId="0">
      <alignment vertical="top" wrapText="1"/>
    </xf>
    <xf numFmtId="0" fontId="0" fillId="3" borderId="1" applyAlignment="1" pivotButton="0" quotePrefix="0" xfId="0">
      <alignment vertical="top" wrapText="1"/>
    </xf>
    <xf numFmtId="0" fontId="7" fillId="3" borderId="1" applyAlignment="1" pivotButton="0" quotePrefix="0" xfId="0">
      <alignment vertical="top" wrapText="1"/>
    </xf>
    <xf numFmtId="0" fontId="8" fillId="0" borderId="1" applyAlignment="1" pivotButton="0" quotePrefix="0" xfId="0">
      <alignment vertical="top" wrapText="1"/>
    </xf>
    <xf numFmtId="0" fontId="7" fillId="0" borderId="1" applyAlignment="1" pivotButton="0" quotePrefix="0" xfId="0">
      <alignment vertical="top" wrapText="1"/>
    </xf>
    <xf numFmtId="0" fontId="9" fillId="2" borderId="0" applyAlignment="1" pivotButton="0" quotePrefix="0" xfId="0">
      <alignment vertical="top" wrapText="1"/>
    </xf>
    <xf numFmtId="0" fontId="10" fillId="2" borderId="0" applyAlignment="1" pivotButton="0" quotePrefix="0" xfId="0">
      <alignment vertical="top" wrapText="1"/>
    </xf>
    <xf numFmtId="0" fontId="11" fillId="2" borderId="0" applyAlignment="1" pivotButton="0" quotePrefix="0" xfId="0">
      <alignment vertical="top" wrapText="1"/>
    </xf>
    <xf numFmtId="0" fontId="12" fillId="6" borderId="1" applyAlignment="1" pivotButton="0" quotePrefix="0" xfId="0">
      <alignment vertical="top" wrapText="1"/>
    </xf>
    <xf numFmtId="0" fontId="13" fillId="3" borderId="1" applyAlignment="1" pivotButton="0" quotePrefix="0" xfId="0">
      <alignment vertical="top" wrapText="1"/>
    </xf>
    <xf numFmtId="164" fontId="14" fillId="3" borderId="1" applyAlignment="1" pivotButton="0" quotePrefix="0" xfId="0">
      <alignment vertical="top" wrapText="1"/>
    </xf>
    <xf numFmtId="0" fontId="13" fillId="4" borderId="1" applyAlignment="1" pivotButton="0" quotePrefix="0" xfId="0">
      <alignment vertical="top" wrapText="1"/>
    </xf>
    <xf numFmtId="164" fontId="14" fillId="4" borderId="1" applyAlignment="1" pivotButton="0" quotePrefix="0" xfId="0">
      <alignment vertical="top" wrapText="1"/>
    </xf>
    <xf numFmtId="0" fontId="14" fillId="3" borderId="1" applyAlignment="1" pivotButton="0" quotePrefix="0" xfId="0">
      <alignment vertical="top" wrapText="1"/>
    </xf>
    <xf numFmtId="165" fontId="14" fillId="4" borderId="1" applyAlignment="1" pivotButton="0" quotePrefix="0" xfId="0">
      <alignment vertical="top" wrapText="1"/>
    </xf>
    <xf numFmtId="164" fontId="13" fillId="3" borderId="1" applyAlignment="1" pivotButton="0" quotePrefix="0" xfId="0">
      <alignment vertical="top" wrapText="1"/>
    </xf>
    <xf numFmtId="165" fontId="13" fillId="3" borderId="1" applyAlignment="1" pivotButton="0" quotePrefix="0" xfId="0">
      <alignment vertical="top" wrapText="1"/>
    </xf>
    <xf numFmtId="164" fontId="13" fillId="4" borderId="1" applyAlignment="1" pivotButton="0" quotePrefix="0" xfId="0">
      <alignment vertical="top" wrapText="1"/>
    </xf>
    <xf numFmtId="165" fontId="13" fillId="4" borderId="1" applyAlignment="1" pivotButton="0" quotePrefix="0" xfId="0">
      <alignment vertical="top" wrapText="1"/>
    </xf>
  </cellXfs>
  <cellStyles count="1">
    <cellStyle name="Normal" xfId="0" builtinId="0" hidden="0"/>
  </cellStyles>
  <dxfs count="4">
    <dxf>
      <fill>
        <patternFill patternType="solid">
          <fgColor rgb="00DFF4D8"/>
        </patternFill>
      </fill>
    </dxf>
    <dxf>
      <fill>
        <patternFill patternType="solid">
          <fgColor rgb="00FFE2E2"/>
        </patternFill>
      </fill>
    </dxf>
    <dxf>
      <fill>
        <patternFill patternType="solid">
          <fgColor rgb="00E2F4DD"/>
        </patternFill>
      </fill>
    </dxf>
    <dxf>
      <fill>
        <patternFill patternType="solid">
          <fgColor rgb="00F8E4A6"/>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D85C86"/>
    <outlinePr summaryBelow="1" summaryRight="1"/>
    <pageSetUpPr/>
  </sheetPr>
  <dimension ref="A1:F21"/>
  <sheetViews>
    <sheetView showGridLines="0" workbookViewId="0">
      <pane ySplit="7" topLeftCell="A8" activePane="bottomLeft" state="frozen"/>
      <selection pane="bottomLeft" activeCell="A1" sqref="A1"/>
    </sheetView>
  </sheetViews>
  <sheetFormatPr baseColWidth="8" defaultRowHeight="15"/>
  <cols>
    <col width="22" customWidth="1" min="1" max="1"/>
    <col width="24" customWidth="1" min="2" max="2"/>
    <col width="4" customWidth="1" min="3" max="3"/>
    <col width="30" customWidth="1" min="4" max="4"/>
    <col width="34" customWidth="1" min="5" max="5"/>
    <col width="24" customWidth="1" min="6" max="6"/>
  </cols>
  <sheetData>
    <row r="1" ht="24" customHeight="1">
      <c r="A1" s="1" t="inlineStr">
        <is>
          <t>Zwei Herzen, eine Hochzeit</t>
        </is>
      </c>
      <c r="B1" s="2" t="n"/>
      <c r="C1" s="2" t="n"/>
      <c r="D1" s="2" t="n"/>
      <c r="E1" s="2" t="n"/>
      <c r="F1" s="2" t="n"/>
    </row>
    <row r="2" ht="24" customHeight="1">
      <c r="A2" s="2" t="n"/>
      <c r="B2" s="2" t="n"/>
      <c r="C2" s="2" t="n"/>
      <c r="D2" s="2" t="n"/>
      <c r="E2" s="2" t="n"/>
      <c r="F2" s="2" t="n"/>
    </row>
    <row r="3" ht="24" customHeight="1">
      <c r="A3" s="3" t="inlineStr">
        <is>
          <t>Dienstleister-Check</t>
        </is>
      </c>
      <c r="B3" s="2" t="n"/>
      <c r="C3" s="2" t="n"/>
      <c r="D3" s="2" t="n"/>
      <c r="E3" s="2" t="n"/>
      <c r="F3" s="2" t="n"/>
    </row>
    <row r="4" ht="24" customHeight="1">
      <c r="A4" s="4" t="inlineStr">
        <is>
          <t>Ein Arbeitsblatt fuer Paare, die Angebote nicht nur sammeln, sondern sauber vergleichen wollen: Preis, Leistung, offene Punkte, Vertrag und Bauchgefuehl nebeneinander.</t>
        </is>
      </c>
      <c r="B4" s="2" t="n"/>
      <c r="C4" s="2" t="n"/>
      <c r="D4" s="2" t="n"/>
      <c r="E4" s="2" t="n"/>
      <c r="F4" s="2" t="n"/>
    </row>
    <row r="5" ht="24" customHeight="1">
      <c r="A5" s="2" t="n"/>
      <c r="B5" s="2" t="n"/>
      <c r="C5" s="2" t="n"/>
      <c r="D5" s="2" t="n"/>
      <c r="E5" s="2" t="n"/>
      <c r="F5" s="2" t="n"/>
    </row>
    <row r="6" ht="24" customHeight="1">
      <c r="A6" s="2" t="n"/>
      <c r="B6" s="2" t="n"/>
      <c r="C6" s="2" t="n"/>
      <c r="D6" s="2" t="n"/>
      <c r="E6" s="2" t="n"/>
      <c r="F6" s="2" t="n"/>
    </row>
    <row r="7" ht="24" customHeight="1">
      <c r="A7" s="2" t="n"/>
      <c r="B7" s="2" t="n"/>
      <c r="C7" s="2" t="n"/>
      <c r="D7" s="2" t="n"/>
      <c r="E7" s="2" t="n"/>
      <c r="F7" s="2" t="n"/>
    </row>
    <row r="8" ht="24" customHeight="1">
      <c r="A8" s="5" t="inlineStr">
        <is>
          <t>Hochzeit am</t>
        </is>
      </c>
      <c r="B8" s="6" t="inlineStr"/>
      <c r="C8" s="2" t="n"/>
      <c r="D8" s="2" t="n"/>
      <c r="E8" s="2" t="n"/>
      <c r="F8" s="2" t="n"/>
    </row>
    <row r="9" ht="24" customHeight="1">
      <c r="A9" s="5" t="inlineStr">
        <is>
          <t>Budgetrahmen</t>
        </is>
      </c>
      <c r="B9" s="7" t="n">
        <v>25000</v>
      </c>
      <c r="C9" s="2" t="n"/>
      <c r="D9" s="2" t="n"/>
      <c r="E9" s="2" t="n"/>
      <c r="F9" s="2" t="n"/>
    </row>
    <row r="10" ht="24" customHeight="1">
      <c r="A10" s="5" t="inlineStr">
        <is>
          <t>Prioritaet</t>
        </is>
      </c>
      <c r="B10" s="6" t="inlineStr">
        <is>
          <t>Fotografie, Location, Musik</t>
        </is>
      </c>
      <c r="C10" s="2" t="n"/>
      <c r="D10" s="2" t="n"/>
      <c r="E10" s="2" t="n"/>
      <c r="F10" s="2" t="n"/>
    </row>
    <row r="11" ht="24" customHeight="1">
      <c r="A11" s="5" t="inlineStr">
        <is>
          <t>Entscheidung bis</t>
        </is>
      </c>
      <c r="B11" s="6" t="inlineStr"/>
      <c r="C11" s="2" t="n"/>
      <c r="D11" s="2" t="n"/>
      <c r="E11" s="2" t="n"/>
      <c r="F11" s="2" t="n"/>
    </row>
    <row r="12" ht="24" customHeight="1">
      <c r="A12" s="2" t="n"/>
      <c r="B12" s="2" t="n"/>
      <c r="C12" s="2" t="n"/>
      <c r="D12" s="2" t="n"/>
      <c r="E12" s="2" t="n"/>
      <c r="F12" s="2" t="n"/>
    </row>
    <row r="13" ht="24" customHeight="1">
      <c r="A13" s="2" t="n"/>
      <c r="B13" s="2" t="n"/>
      <c r="C13" s="2" t="n"/>
      <c r="D13" s="2" t="n"/>
      <c r="E13" s="2" t="n"/>
      <c r="F13" s="2" t="n"/>
    </row>
    <row r="14" ht="24" customHeight="1">
      <c r="A14" s="8" t="inlineStr">
        <is>
          <t>1</t>
        </is>
      </c>
      <c r="B14" s="9" t="inlineStr">
        <is>
          <t>Anbieter eintragen</t>
        </is>
      </c>
      <c r="C14" s="10" t="n"/>
      <c r="D14" s="11" t="inlineStr">
        <is>
          <t>Alle Angebote in den Tab Anbieter schreiben. Unklare Punkte bewusst offen lassen.</t>
        </is>
      </c>
      <c r="E14" s="10" t="n"/>
      <c r="F14" s="10" t="n"/>
    </row>
    <row r="15" ht="24" customHeight="1">
      <c r="A15" s="8" t="inlineStr">
        <is>
          <t>2</t>
        </is>
      </c>
      <c r="B15" s="9" t="inlineStr">
        <is>
          <t>Rueckfragen sammeln</t>
        </is>
      </c>
      <c r="C15" s="10" t="n"/>
      <c r="D15" s="11" t="inlineStr">
        <is>
          <t>Aus offenen Punkten werden konkrete Fragen. So wird nichts aus dem Bauch heraus geraten.</t>
        </is>
      </c>
      <c r="E15" s="10" t="n"/>
      <c r="F15" s="10" t="n"/>
    </row>
    <row r="16" ht="24" customHeight="1">
      <c r="A16" s="8" t="inlineStr">
        <is>
          <t>3</t>
        </is>
      </c>
      <c r="B16" s="9" t="inlineStr">
        <is>
          <t>Vertrag pruefen</t>
        </is>
      </c>
      <c r="C16" s="10" t="n"/>
      <c r="D16" s="11" t="inlineStr">
        <is>
          <t>Storno, Anzahlung, Ersatzperson, Zusatzstunden und Anfahrt vor der Zusage abhaken.</t>
        </is>
      </c>
      <c r="E16" s="10" t="n"/>
      <c r="F16" s="10" t="n"/>
    </row>
    <row r="17" ht="24" customHeight="1">
      <c r="A17" s="8" t="inlineStr">
        <is>
          <t>4</t>
        </is>
      </c>
      <c r="B17" s="9" t="inlineStr">
        <is>
          <t>Favorit waehlen</t>
        </is>
      </c>
      <c r="C17" s="10" t="n"/>
      <c r="D17" s="11" t="inlineStr">
        <is>
          <t>Dashboard anschauen, Bauchgefuehl ernst nehmen und mit sauberer Grundlage entscheiden.</t>
        </is>
      </c>
      <c r="E17" s="10" t="n"/>
      <c r="F17" s="10" t="n"/>
    </row>
    <row r="18" ht="24" customHeight="1">
      <c r="A18" s="2" t="n"/>
      <c r="B18" s="2" t="n"/>
      <c r="C18" s="2" t="n"/>
      <c r="D18" s="2" t="n"/>
      <c r="E18" s="2" t="n"/>
      <c r="F18" s="2" t="n"/>
    </row>
    <row r="19" ht="24" customHeight="1">
      <c r="A19" s="2" t="n"/>
      <c r="B19" s="2" t="n"/>
      <c r="C19" s="2" t="n"/>
      <c r="D19" s="2" t="n"/>
      <c r="E19" s="2" t="n"/>
      <c r="F19" s="2" t="n"/>
    </row>
    <row r="20" ht="24" customHeight="1">
      <c r="A20" s="2" t="n"/>
      <c r="B20" s="2" t="n"/>
      <c r="C20" s="2" t="n"/>
      <c r="D20" s="2" t="n"/>
      <c r="E20" s="2" t="n"/>
      <c r="F20" s="2" t="n"/>
    </row>
    <row r="21" ht="24" customHeight="1">
      <c r="A21" s="12" t="inlineStr">
        <is>
          <t>Hinweis</t>
        </is>
      </c>
      <c r="B21" s="13" t="inlineStr">
        <is>
          <t>Fuer Google Sheets einfach die XLSX-Datei in Drive hochladen und mit Google Tabellen oeffnen.</t>
        </is>
      </c>
      <c r="C21" s="2" t="n"/>
      <c r="D21" s="2" t="n"/>
      <c r="E21" s="2" t="n"/>
      <c r="F21" s="2" t="n"/>
    </row>
    <row r="22" ht="24" customHeight="1"/>
    <row r="23" ht="24" customHeight="1"/>
  </sheetData>
  <mergeCells count="3">
    <mergeCell ref="A3:F3"/>
    <mergeCell ref="A4:F5"/>
    <mergeCell ref="A1:F1"/>
  </mergeCells>
  <pageMargins left="0.35" right="0.35" top="0.45" bottom="0.45" header="0.5" footer="0.5"/>
  <pageSetup orientation="landscape" fitToWidth="1"/>
</worksheet>
</file>

<file path=xl/worksheets/sheet2.xml><?xml version="1.0" encoding="utf-8"?>
<worksheet xmlns="http://schemas.openxmlformats.org/spreadsheetml/2006/main">
  <sheetPr>
    <tabColor rgb="00597A5A"/>
    <outlinePr summaryBelow="1" summaryRight="1"/>
    <pageSetUpPr/>
  </sheetPr>
  <dimension ref="A1:H10"/>
  <sheetViews>
    <sheetView showGridLines="0" workbookViewId="0">
      <pane ySplit="5" topLeftCell="A6" activePane="bottomLeft" state="frozen"/>
      <selection pane="bottomLeft" activeCell="A1" sqref="A1"/>
    </sheetView>
  </sheetViews>
  <sheetFormatPr baseColWidth="8" defaultRowHeight="15"/>
  <cols>
    <col width="22" customWidth="1" min="1" max="1"/>
    <col width="24" customWidth="1" min="2" max="2"/>
    <col width="42" customWidth="1" min="3" max="3"/>
    <col width="42" customWidth="1" min="4" max="4"/>
  </cols>
  <sheetData>
    <row r="1" ht="28" customHeight="1">
      <c r="A1" s="14" t="inlineStr">
        <is>
          <t>Zwei Herzen, eine Hochzeit</t>
        </is>
      </c>
      <c r="B1" s="2" t="n"/>
      <c r="C1" s="2" t="n"/>
      <c r="D1" s="2" t="n"/>
      <c r="E1" s="2" t="n"/>
      <c r="F1" s="2" t="n"/>
      <c r="G1" s="2" t="n"/>
      <c r="H1" s="2" t="n"/>
    </row>
    <row r="2">
      <c r="A2" s="15" t="inlineStr">
        <is>
          <t>Dashboard</t>
        </is>
      </c>
      <c r="B2" s="2" t="inlineStr"/>
      <c r="C2" s="2" t="inlineStr"/>
      <c r="D2" s="2" t="inlineStr"/>
      <c r="E2" s="2" t="n"/>
      <c r="F2" s="2" t="n"/>
      <c r="G2" s="2" t="n"/>
      <c r="H2" s="2" t="n"/>
    </row>
    <row r="3">
      <c r="A3" s="16" t="inlineStr">
        <is>
          <t>Ein schneller Blick auf Budget, Favoriten und offene Entscheidungen.</t>
        </is>
      </c>
      <c r="B3" s="2" t="n"/>
      <c r="C3" s="2" t="n"/>
      <c r="D3" s="2" t="n"/>
      <c r="E3" s="2" t="n"/>
      <c r="F3" s="2" t="n"/>
      <c r="G3" s="2" t="n"/>
      <c r="H3" s="2" t="n"/>
    </row>
    <row r="4">
      <c r="A4" s="2" t="inlineStr"/>
      <c r="B4" s="2" t="inlineStr"/>
      <c r="C4" s="2" t="inlineStr"/>
      <c r="D4" s="2" t="inlineStr"/>
      <c r="E4" s="2" t="n"/>
      <c r="F4" s="2" t="n"/>
      <c r="G4" s="2" t="n"/>
      <c r="H4" s="2" t="n"/>
    </row>
    <row r="5" ht="34" customHeight="1">
      <c r="A5" s="17" t="inlineStr">
        <is>
          <t>Kennzahl</t>
        </is>
      </c>
      <c r="B5" s="17" t="inlineStr">
        <is>
          <t>Wert</t>
        </is>
      </c>
      <c r="C5" s="17" t="inlineStr">
        <is>
          <t>Was heisst das?</t>
        </is>
      </c>
      <c r="D5" s="17" t="inlineStr">
        <is>
          <t>Naechster Blick</t>
        </is>
      </c>
      <c r="E5" s="17" t="n"/>
      <c r="F5" s="17" t="n"/>
      <c r="G5" s="17" t="n"/>
      <c r="H5" s="17" t="n"/>
    </row>
    <row r="6">
      <c r="A6" s="18" t="inlineStr">
        <is>
          <t>Budgetrahmen</t>
        </is>
      </c>
      <c r="B6" s="19">
        <f>Start!B9</f>
        <v/>
      </c>
      <c r="C6" s="18" t="inlineStr">
        <is>
          <t>Euer grober Rahmen aus dem Start-Tab.</t>
        </is>
      </c>
      <c r="D6" s="18" t="inlineStr">
        <is>
          <t>Nicht jeder freie Euro muss verplant werden.</t>
        </is>
      </c>
      <c r="E6" s="18" t="n"/>
      <c r="F6" s="18" t="n"/>
      <c r="G6" s="18" t="n"/>
      <c r="H6" s="18" t="n"/>
    </row>
    <row r="7">
      <c r="A7" s="20" t="inlineStr">
        <is>
          <t>Bereits gebucht</t>
        </is>
      </c>
      <c r="B7" s="21">
        <f>SUMIF(Anbieter!O:O,"gebucht",Anbieter!F:F)</f>
        <v/>
      </c>
      <c r="C7" s="20" t="inlineStr">
        <is>
          <t>Summe aller Anbieter mit Status gebucht.</t>
        </is>
      </c>
      <c r="D7" s="20" t="inlineStr">
        <is>
          <t>Passt das noch zum Gesamtbudget?</t>
        </is>
      </c>
      <c r="E7" s="20" t="n"/>
      <c r="F7" s="20" t="n"/>
      <c r="G7" s="20" t="n"/>
      <c r="H7" s="20" t="n"/>
    </row>
    <row r="8">
      <c r="A8" s="18" t="inlineStr">
        <is>
          <t>Offene Angebote</t>
        </is>
      </c>
      <c r="B8" s="22">
        <f>COUNTIF(Anbieter!O:O,"angefragt")+COUNTIF(Anbieter!O:O,"offen")</f>
        <v/>
      </c>
      <c r="C8" s="18" t="inlineStr">
        <is>
          <t>Alles, was noch nicht entschieden ist.</t>
        </is>
      </c>
      <c r="D8" s="18" t="inlineStr">
        <is>
          <t>Welche Rueckfrage blockiert die Entscheidung?</t>
        </is>
      </c>
      <c r="E8" s="18" t="n"/>
      <c r="F8" s="18" t="n"/>
      <c r="G8" s="18" t="n"/>
      <c r="H8" s="18" t="n"/>
    </row>
    <row r="9">
      <c r="A9" s="20" t="inlineStr">
        <is>
          <t>Bester Score</t>
        </is>
      </c>
      <c r="B9" s="23">
        <f>MAX(Anbieter!N:N)</f>
        <v/>
      </c>
      <c r="C9" s="20" t="inlineStr">
        <is>
          <t>Der aktuell staerkste Eintrag nach euren Kriterien.</t>
        </is>
      </c>
      <c r="D9" s="20" t="inlineStr">
        <is>
          <t>Nicht blind nehmen, sondern Vertrag pruefen.</t>
        </is>
      </c>
      <c r="E9" s="20" t="n"/>
      <c r="F9" s="20" t="n"/>
      <c r="G9" s="20" t="n"/>
      <c r="H9" s="20" t="n"/>
    </row>
    <row r="10">
      <c r="A10" s="18" t="inlineStr">
        <is>
          <t>Aktueller Favorit</t>
        </is>
      </c>
      <c r="B10" s="22">
        <f>IFERROR(INDEX(Anbieter!B:B,MATCH(MAX(Anbieter!N:N),Anbieter!N:N,0)),"")</f>
        <v/>
      </c>
      <c r="C10" s="18" t="inlineStr">
        <is>
          <t>Name des Anbieters mit dem hoechsten Score.</t>
        </is>
      </c>
      <c r="D10" s="18" t="inlineStr">
        <is>
          <t>Einmal bewusst gegen Bauchgefuehl spiegeln.</t>
        </is>
      </c>
      <c r="E10" s="18" t="n"/>
      <c r="F10" s="18" t="n"/>
      <c r="G10" s="18" t="n"/>
      <c r="H10" s="18" t="n"/>
    </row>
  </sheetData>
  <mergeCells count="2">
    <mergeCell ref="A1:D1"/>
    <mergeCell ref="A3:H3"/>
  </mergeCells>
  <pageMargins left="0.35" right="0.35" top="0.45" bottom="0.45" header="0.5" footer="0.5"/>
  <pageSetup orientation="landscape" fitToWidth="1"/>
</worksheet>
</file>

<file path=xl/worksheets/sheet3.xml><?xml version="1.0" encoding="utf-8"?>
<worksheet xmlns="http://schemas.openxmlformats.org/spreadsheetml/2006/main">
  <sheetPr>
    <tabColor rgb="00D85C86"/>
    <outlinePr summaryBelow="1" summaryRight="1"/>
    <pageSetUpPr/>
  </sheetPr>
  <dimension ref="A1:Q35"/>
  <sheetViews>
    <sheetView showGridLines="0" workbookViewId="0">
      <pane ySplit="5" topLeftCell="A6" activePane="bottomLeft" state="frozen"/>
      <selection pane="bottomLeft" activeCell="A1" sqref="A1"/>
    </sheetView>
  </sheetViews>
  <sheetFormatPr baseColWidth="8" defaultRowHeight="15"/>
  <cols>
    <col width="16" customWidth="1" min="1" max="1"/>
    <col width="22" customWidth="1" min="2" max="2"/>
    <col width="24" customWidth="1" min="3" max="3"/>
    <col width="18" customWidth="1" min="4" max="4"/>
    <col width="16" customWidth="1" min="5" max="5"/>
    <col width="14" customWidth="1" min="6" max="6"/>
    <col width="14" customWidth="1" min="7" max="7"/>
    <col width="22" customWidth="1" min="8" max="8"/>
    <col width="34" customWidth="1" min="9" max="9"/>
    <col width="28" customWidth="1" min="10" max="10"/>
    <col width="16" customWidth="1" min="11" max="11"/>
    <col width="16" customWidth="1" min="12" max="12"/>
    <col width="14" customWidth="1" min="13" max="13"/>
    <col width="12" customWidth="1" min="14" max="14"/>
    <col width="16" customWidth="1" min="15" max="15"/>
    <col width="34" customWidth="1" min="16" max="16"/>
    <col width="28" customWidth="1" min="17" max="17"/>
  </cols>
  <sheetData>
    <row r="1" ht="28" customHeight="1">
      <c r="A1" s="14" t="inlineStr">
        <is>
          <t>Zwei Herzen, eine Hochzeit</t>
        </is>
      </c>
      <c r="B1" s="2" t="n"/>
      <c r="C1" s="2" t="n"/>
      <c r="D1" s="2" t="n"/>
      <c r="E1" s="2" t="inlineStr"/>
      <c r="F1" s="2" t="inlineStr"/>
      <c r="G1" s="2" t="inlineStr"/>
      <c r="H1" s="2" t="inlineStr"/>
      <c r="I1" s="2" t="inlineStr"/>
      <c r="J1" s="2" t="inlineStr"/>
      <c r="K1" s="2" t="inlineStr"/>
      <c r="L1" s="2" t="inlineStr"/>
      <c r="M1" s="2" t="inlineStr"/>
      <c r="N1" s="2" t="inlineStr"/>
      <c r="O1" s="2" t="inlineStr"/>
      <c r="P1" s="2" t="inlineStr"/>
      <c r="Q1" s="2" t="inlineStr"/>
    </row>
    <row r="2">
      <c r="A2" s="15" t="inlineStr">
        <is>
          <t>Anbieter vergleichen</t>
        </is>
      </c>
      <c r="B2" s="2" t="inlineStr"/>
      <c r="C2" s="2" t="inlineStr"/>
      <c r="D2" s="2" t="inlineStr"/>
      <c r="E2" s="2" t="inlineStr"/>
      <c r="F2" s="2" t="inlineStr"/>
      <c r="G2" s="2" t="inlineStr"/>
      <c r="H2" s="2" t="inlineStr"/>
      <c r="I2" s="2" t="inlineStr"/>
      <c r="J2" s="2" t="inlineStr"/>
      <c r="K2" s="2" t="inlineStr"/>
      <c r="L2" s="2" t="inlineStr"/>
      <c r="M2" s="2" t="inlineStr"/>
      <c r="N2" s="2" t="inlineStr"/>
      <c r="O2" s="2" t="inlineStr"/>
      <c r="P2" s="2" t="inlineStr"/>
      <c r="Q2" s="2" t="inlineStr"/>
    </row>
    <row r="3">
      <c r="A3" s="16" t="inlineStr">
        <is>
          <t>Preis, Leistung, offene Punkte, Vertrag und Bauchgefuehl stehen hier nebeneinander.</t>
        </is>
      </c>
      <c r="B3" s="2" t="n"/>
      <c r="C3" s="2" t="n"/>
      <c r="D3" s="2" t="n"/>
      <c r="E3" s="2" t="n"/>
      <c r="F3" s="2" t="n"/>
      <c r="G3" s="2" t="n"/>
      <c r="H3" s="2" t="n"/>
      <c r="I3" s="2" t="inlineStr"/>
      <c r="J3" s="2" t="inlineStr"/>
      <c r="K3" s="2" t="inlineStr"/>
      <c r="L3" s="2" t="inlineStr"/>
      <c r="M3" s="2" t="inlineStr"/>
      <c r="N3" s="2" t="inlineStr"/>
      <c r="O3" s="2" t="inlineStr"/>
      <c r="P3" s="2" t="inlineStr"/>
      <c r="Q3" s="2" t="inlineStr"/>
    </row>
    <row r="4">
      <c r="A4" s="2" t="inlineStr"/>
      <c r="B4" s="2" t="inlineStr"/>
      <c r="C4" s="2" t="inlineStr"/>
      <c r="D4" s="2" t="inlineStr"/>
      <c r="E4" s="2" t="inlineStr"/>
      <c r="F4" s="2" t="inlineStr"/>
      <c r="G4" s="2" t="inlineStr"/>
      <c r="H4" s="2" t="inlineStr"/>
      <c r="I4" s="2" t="inlineStr"/>
      <c r="J4" s="2" t="inlineStr"/>
      <c r="K4" s="2" t="inlineStr"/>
      <c r="L4" s="2" t="inlineStr"/>
      <c r="M4" s="2" t="inlineStr"/>
      <c r="N4" s="2" t="inlineStr"/>
      <c r="O4" s="2" t="inlineStr"/>
      <c r="P4" s="2" t="inlineStr"/>
      <c r="Q4" s="2" t="inlineStr"/>
    </row>
    <row r="5" ht="34" customHeight="1">
      <c r="A5" s="17" t="inlineStr">
        <is>
          <t>Kategorie</t>
        </is>
      </c>
      <c r="B5" s="17" t="inlineStr">
        <is>
          <t>Anbieter</t>
        </is>
      </c>
      <c r="C5" s="17" t="inlineStr">
        <is>
          <t>Kontakt</t>
        </is>
      </c>
      <c r="D5" s="17" t="inlineStr">
        <is>
          <t>Link</t>
        </is>
      </c>
      <c r="E5" s="17" t="inlineStr">
        <is>
          <t>Angebot erhalten</t>
        </is>
      </c>
      <c r="F5" s="17" t="inlineStr">
        <is>
          <t>Gesamtpreis</t>
        </is>
      </c>
      <c r="G5" s="17" t="inlineStr">
        <is>
          <t>Anzahlung</t>
        </is>
      </c>
      <c r="H5" s="17" t="inlineStr">
        <is>
          <t>Zusatzkosten</t>
        </is>
      </c>
      <c r="I5" s="17" t="inlineStr">
        <is>
          <t>Enthalten</t>
        </is>
      </c>
      <c r="J5" s="17" t="inlineStr">
        <is>
          <t>Offen</t>
        </is>
      </c>
      <c r="K5" s="17" t="inlineStr">
        <is>
          <t>Vertrag erhalten</t>
        </is>
      </c>
      <c r="L5" s="17" t="inlineStr">
        <is>
          <t>Bauchgefuehl 1-5</t>
        </is>
      </c>
      <c r="M5" s="17" t="inlineStr">
        <is>
          <t>Risiko 1-5</t>
        </is>
      </c>
      <c r="N5" s="17" t="inlineStr">
        <is>
          <t>Score</t>
        </is>
      </c>
      <c r="O5" s="17" t="inlineStr">
        <is>
          <t>Status</t>
        </is>
      </c>
      <c r="P5" s="17" t="inlineStr">
        <is>
          <t>Naechste Rueckfrage</t>
        </is>
      </c>
      <c r="Q5" s="17" t="inlineStr">
        <is>
          <t>Notiz</t>
        </is>
      </c>
    </row>
    <row r="6">
      <c r="A6" s="18" t="inlineStr">
        <is>
          <t>Fotograf</t>
        </is>
      </c>
      <c r="B6" s="18" t="inlineStr">
        <is>
          <t>Atelier Beispiel</t>
        </is>
      </c>
      <c r="C6" s="18" t="inlineStr">
        <is>
          <t>hallo@atelier.de</t>
        </is>
      </c>
      <c r="D6" s="18" t="inlineStr">
        <is>
          <t>https://</t>
        </is>
      </c>
      <c r="E6" s="18" t="inlineStr">
        <is>
          <t>ja</t>
        </is>
      </c>
      <c r="F6" s="24" t="n">
        <v>2400</v>
      </c>
      <c r="G6" s="24" t="n">
        <v>500</v>
      </c>
      <c r="H6" s="18" t="inlineStr">
        <is>
          <t>Anfahrt offen</t>
        </is>
      </c>
      <c r="I6" s="18" t="inlineStr">
        <is>
          <t>8 Std., Galerie, Vorgespr?ch</t>
        </is>
      </c>
      <c r="J6" s="18" t="inlineStr">
        <is>
          <t>Zusatzstunde?</t>
        </is>
      </c>
      <c r="K6" s="18" t="inlineStr">
        <is>
          <t>nein</t>
        </is>
      </c>
      <c r="L6" s="18" t="n">
        <v>5</v>
      </c>
      <c r="M6" s="18" t="n">
        <v>2</v>
      </c>
      <c r="N6" s="25">
        <f>IF(B6="","",ROUND(10*((L6/5)*0.45+((6-M6)/5)*0.25+IF(K6="ja",0.15,0)+IF(J6="",0.15,0)),1))</f>
        <v/>
      </c>
      <c r="O6" s="18" t="inlineStr">
        <is>
          <t>favorisiert</t>
        </is>
      </c>
      <c r="P6" s="18" t="inlineStr">
        <is>
          <t>Was kostet jede weitere Stunde?</t>
        </is>
      </c>
      <c r="Q6" s="18" t="inlineStr"/>
    </row>
    <row r="7">
      <c r="A7" s="20" t="inlineStr">
        <is>
          <t>DJ</t>
        </is>
      </c>
      <c r="B7" s="20" t="inlineStr">
        <is>
          <t>Musikmanufaktur</t>
        </is>
      </c>
      <c r="C7" s="20" t="inlineStr">
        <is>
          <t>kontakt@musik.de</t>
        </is>
      </c>
      <c r="D7" s="20" t="inlineStr">
        <is>
          <t>https://</t>
        </is>
      </c>
      <c r="E7" s="20" t="inlineStr">
        <is>
          <t>ja</t>
        </is>
      </c>
      <c r="F7" s="26" t="n">
        <v>1300</v>
      </c>
      <c r="G7" s="26" t="n">
        <v>300</v>
      </c>
      <c r="H7" s="20" t="inlineStr"/>
      <c r="I7" s="20" t="inlineStr">
        <is>
          <t>Aufbau, Technik, 6 Std.</t>
        </is>
      </c>
      <c r="J7" s="20" t="inlineStr">
        <is>
          <t>Ersatz-DJ im Notfall?</t>
        </is>
      </c>
      <c r="K7" s="20" t="inlineStr">
        <is>
          <t>ja</t>
        </is>
      </c>
      <c r="L7" s="20" t="n">
        <v>4</v>
      </c>
      <c r="M7" s="20" t="n">
        <v>2</v>
      </c>
      <c r="N7" s="27">
        <f>IF(B7="","",ROUND(10*((L7/5)*0.45+((6-M7)/5)*0.25+IF(K7="ja",0.15,0)+IF(J7="",0.15,0)),1))</f>
        <v/>
      </c>
      <c r="O7" s="20" t="inlineStr">
        <is>
          <t>angefragt</t>
        </is>
      </c>
      <c r="P7" s="20" t="inlineStr">
        <is>
          <t>Gibt es eine Backup-Person?</t>
        </is>
      </c>
      <c r="Q7" s="20" t="inlineStr"/>
    </row>
    <row r="8">
      <c r="A8" s="18" t="inlineStr">
        <is>
          <t>Catering</t>
        </is>
      </c>
      <c r="B8" s="18" t="inlineStr">
        <is>
          <t>Tisch &amp; Tafel</t>
        </is>
      </c>
      <c r="C8" s="18" t="inlineStr">
        <is>
          <t>info@catering.de</t>
        </is>
      </c>
      <c r="D8" s="18" t="inlineStr">
        <is>
          <t>https://</t>
        </is>
      </c>
      <c r="E8" s="18" t="inlineStr">
        <is>
          <t>nein</t>
        </is>
      </c>
      <c r="F8" s="24" t="inlineStr"/>
      <c r="G8" s="24" t="inlineStr"/>
      <c r="H8" s="18" t="inlineStr"/>
      <c r="I8" s="18" t="inlineStr"/>
      <c r="J8" s="18" t="inlineStr">
        <is>
          <t>Menuepreise und Personal?</t>
        </is>
      </c>
      <c r="K8" s="18" t="inlineStr">
        <is>
          <t>nein</t>
        </is>
      </c>
      <c r="L8" s="18" t="n">
        <v>3</v>
      </c>
      <c r="M8" s="18" t="n">
        <v>3</v>
      </c>
      <c r="N8" s="25">
        <f>IF(B8="","",ROUND(10*((L8/5)*0.45+((6-M8)/5)*0.25+IF(K8="ja",0.15,0)+IF(J8="",0.15,0)),1))</f>
        <v/>
      </c>
      <c r="O8" s="18" t="inlineStr">
        <is>
          <t>offen</t>
        </is>
      </c>
      <c r="P8" s="18" t="inlineStr">
        <is>
          <t>Bitte Angebot mit Personalpauschale senden.</t>
        </is>
      </c>
      <c r="Q8" s="18" t="inlineStr"/>
    </row>
    <row r="9">
      <c r="A9" s="20" t="inlineStr"/>
      <c r="B9" s="20" t="inlineStr"/>
      <c r="C9" s="20" t="inlineStr"/>
      <c r="D9" s="20" t="inlineStr"/>
      <c r="E9" s="20" t="inlineStr"/>
      <c r="F9" s="26" t="inlineStr"/>
      <c r="G9" s="26" t="inlineStr"/>
      <c r="H9" s="20" t="inlineStr"/>
      <c r="I9" s="20" t="inlineStr"/>
      <c r="J9" s="20" t="inlineStr"/>
      <c r="K9" s="20" t="inlineStr"/>
      <c r="L9" s="20" t="inlineStr"/>
      <c r="M9" s="20" t="inlineStr"/>
      <c r="N9" s="27">
        <f>IF(B9="","",ROUND(10*((L9/5)*0.45+((6-M9)/5)*0.25+IF(K9="ja",0.15,0)+IF(J9="",0.15,0)),1))</f>
        <v/>
      </c>
      <c r="O9" s="20" t="inlineStr"/>
      <c r="P9" s="20" t="inlineStr"/>
      <c r="Q9" s="20" t="inlineStr"/>
    </row>
    <row r="10">
      <c r="A10" s="18" t="inlineStr"/>
      <c r="B10" s="18" t="inlineStr"/>
      <c r="C10" s="18" t="inlineStr"/>
      <c r="D10" s="18" t="inlineStr"/>
      <c r="E10" s="18" t="inlineStr"/>
      <c r="F10" s="24" t="inlineStr"/>
      <c r="G10" s="24" t="inlineStr"/>
      <c r="H10" s="18" t="inlineStr"/>
      <c r="I10" s="18" t="inlineStr"/>
      <c r="J10" s="18" t="inlineStr"/>
      <c r="K10" s="18" t="inlineStr"/>
      <c r="L10" s="18" t="inlineStr"/>
      <c r="M10" s="18" t="inlineStr"/>
      <c r="N10" s="25">
        <f>IF(B10="","",ROUND(10*((L10/5)*0.45+((6-M10)/5)*0.25+IF(K10="ja",0.15,0)+IF(J10="",0.15,0)),1))</f>
        <v/>
      </c>
      <c r="O10" s="18" t="inlineStr"/>
      <c r="P10" s="18" t="inlineStr"/>
      <c r="Q10" s="18" t="inlineStr"/>
    </row>
    <row r="11">
      <c r="A11" s="20" t="inlineStr"/>
      <c r="B11" s="20" t="inlineStr"/>
      <c r="C11" s="20" t="inlineStr"/>
      <c r="D11" s="20" t="inlineStr"/>
      <c r="E11" s="20" t="inlineStr"/>
      <c r="F11" s="26" t="inlineStr"/>
      <c r="G11" s="26" t="inlineStr"/>
      <c r="H11" s="20" t="inlineStr"/>
      <c r="I11" s="20" t="inlineStr"/>
      <c r="J11" s="20" t="inlineStr"/>
      <c r="K11" s="20" t="inlineStr"/>
      <c r="L11" s="20" t="inlineStr"/>
      <c r="M11" s="20" t="inlineStr"/>
      <c r="N11" s="27">
        <f>IF(B11="","",ROUND(10*((L11/5)*0.45+((6-M11)/5)*0.25+IF(K11="ja",0.15,0)+IF(J11="",0.15,0)),1))</f>
        <v/>
      </c>
      <c r="O11" s="20" t="inlineStr"/>
      <c r="P11" s="20" t="inlineStr"/>
      <c r="Q11" s="20" t="inlineStr"/>
    </row>
    <row r="12">
      <c r="A12" s="18" t="inlineStr"/>
      <c r="B12" s="18" t="inlineStr"/>
      <c r="C12" s="18" t="inlineStr"/>
      <c r="D12" s="18" t="inlineStr"/>
      <c r="E12" s="18" t="inlineStr"/>
      <c r="F12" s="24" t="inlineStr"/>
      <c r="G12" s="24" t="inlineStr"/>
      <c r="H12" s="18" t="inlineStr"/>
      <c r="I12" s="18" t="inlineStr"/>
      <c r="J12" s="18" t="inlineStr"/>
      <c r="K12" s="18" t="inlineStr"/>
      <c r="L12" s="18" t="inlineStr"/>
      <c r="M12" s="18" t="inlineStr"/>
      <c r="N12" s="25">
        <f>IF(B12="","",ROUND(10*((L12/5)*0.45+((6-M12)/5)*0.25+IF(K12="ja",0.15,0)+IF(J12="",0.15,0)),1))</f>
        <v/>
      </c>
      <c r="O12" s="18" t="inlineStr"/>
      <c r="P12" s="18" t="inlineStr"/>
      <c r="Q12" s="18" t="inlineStr"/>
    </row>
    <row r="13">
      <c r="A13" s="20" t="inlineStr"/>
      <c r="B13" s="20" t="inlineStr"/>
      <c r="C13" s="20" t="inlineStr"/>
      <c r="D13" s="20" t="inlineStr"/>
      <c r="E13" s="20" t="inlineStr"/>
      <c r="F13" s="26" t="inlineStr"/>
      <c r="G13" s="26" t="inlineStr"/>
      <c r="H13" s="20" t="inlineStr"/>
      <c r="I13" s="20" t="inlineStr"/>
      <c r="J13" s="20" t="inlineStr"/>
      <c r="K13" s="20" t="inlineStr"/>
      <c r="L13" s="20" t="inlineStr"/>
      <c r="M13" s="20" t="inlineStr"/>
      <c r="N13" s="27">
        <f>IF(B13="","",ROUND(10*((L13/5)*0.45+((6-M13)/5)*0.25+IF(K13="ja",0.15,0)+IF(J13="",0.15,0)),1))</f>
        <v/>
      </c>
      <c r="O13" s="20" t="inlineStr"/>
      <c r="P13" s="20" t="inlineStr"/>
      <c r="Q13" s="20" t="inlineStr"/>
    </row>
    <row r="14">
      <c r="A14" s="18" t="inlineStr"/>
      <c r="B14" s="18" t="inlineStr"/>
      <c r="C14" s="18" t="inlineStr"/>
      <c r="D14" s="18" t="inlineStr"/>
      <c r="E14" s="18" t="inlineStr"/>
      <c r="F14" s="24" t="inlineStr"/>
      <c r="G14" s="24" t="inlineStr"/>
      <c r="H14" s="18" t="inlineStr"/>
      <c r="I14" s="18" t="inlineStr"/>
      <c r="J14" s="18" t="inlineStr"/>
      <c r="K14" s="18" t="inlineStr"/>
      <c r="L14" s="18" t="inlineStr"/>
      <c r="M14" s="18" t="inlineStr"/>
      <c r="N14" s="25">
        <f>IF(B14="","",ROUND(10*((L14/5)*0.45+((6-M14)/5)*0.25+IF(K14="ja",0.15,0)+IF(J14="",0.15,0)),1))</f>
        <v/>
      </c>
      <c r="O14" s="18" t="inlineStr"/>
      <c r="P14" s="18" t="inlineStr"/>
      <c r="Q14" s="18" t="inlineStr"/>
    </row>
    <row r="15">
      <c r="A15" s="20" t="inlineStr"/>
      <c r="B15" s="20" t="inlineStr"/>
      <c r="C15" s="20" t="inlineStr"/>
      <c r="D15" s="20" t="inlineStr"/>
      <c r="E15" s="20" t="inlineStr"/>
      <c r="F15" s="26" t="inlineStr"/>
      <c r="G15" s="26" t="inlineStr"/>
      <c r="H15" s="20" t="inlineStr"/>
      <c r="I15" s="20" t="inlineStr"/>
      <c r="J15" s="20" t="inlineStr"/>
      <c r="K15" s="20" t="inlineStr"/>
      <c r="L15" s="20" t="inlineStr"/>
      <c r="M15" s="20" t="inlineStr"/>
      <c r="N15" s="27">
        <f>IF(B15="","",ROUND(10*((L15/5)*0.45+((6-M15)/5)*0.25+IF(K15="ja",0.15,0)+IF(J15="",0.15,0)),1))</f>
        <v/>
      </c>
      <c r="O15" s="20" t="inlineStr"/>
      <c r="P15" s="20" t="inlineStr"/>
      <c r="Q15" s="20" t="inlineStr"/>
    </row>
    <row r="16">
      <c r="A16" s="18" t="inlineStr"/>
      <c r="B16" s="18" t="inlineStr"/>
      <c r="C16" s="18" t="inlineStr"/>
      <c r="D16" s="18" t="inlineStr"/>
      <c r="E16" s="18" t="inlineStr"/>
      <c r="F16" s="24" t="inlineStr"/>
      <c r="G16" s="24" t="inlineStr"/>
      <c r="H16" s="18" t="inlineStr"/>
      <c r="I16" s="18" t="inlineStr"/>
      <c r="J16" s="18" t="inlineStr"/>
      <c r="K16" s="18" t="inlineStr"/>
      <c r="L16" s="18" t="inlineStr"/>
      <c r="M16" s="18" t="inlineStr"/>
      <c r="N16" s="25">
        <f>IF(B16="","",ROUND(10*((L16/5)*0.45+((6-M16)/5)*0.25+IF(K16="ja",0.15,0)+IF(J16="",0.15,0)),1))</f>
        <v/>
      </c>
      <c r="O16" s="18" t="inlineStr"/>
      <c r="P16" s="18" t="inlineStr"/>
      <c r="Q16" s="18" t="inlineStr"/>
    </row>
    <row r="17">
      <c r="A17" s="20" t="inlineStr"/>
      <c r="B17" s="20" t="inlineStr"/>
      <c r="C17" s="20" t="inlineStr"/>
      <c r="D17" s="20" t="inlineStr"/>
      <c r="E17" s="20" t="inlineStr"/>
      <c r="F17" s="26" t="inlineStr"/>
      <c r="G17" s="26" t="inlineStr"/>
      <c r="H17" s="20" t="inlineStr"/>
      <c r="I17" s="20" t="inlineStr"/>
      <c r="J17" s="20" t="inlineStr"/>
      <c r="K17" s="20" t="inlineStr"/>
      <c r="L17" s="20" t="inlineStr"/>
      <c r="M17" s="20" t="inlineStr"/>
      <c r="N17" s="27">
        <f>IF(B17="","",ROUND(10*((L17/5)*0.45+((6-M17)/5)*0.25+IF(K17="ja",0.15,0)+IF(J17="",0.15,0)),1))</f>
        <v/>
      </c>
      <c r="O17" s="20" t="inlineStr"/>
      <c r="P17" s="20" t="inlineStr"/>
      <c r="Q17" s="20" t="inlineStr"/>
    </row>
    <row r="18">
      <c r="A18" s="18" t="inlineStr"/>
      <c r="B18" s="18" t="inlineStr"/>
      <c r="C18" s="18" t="inlineStr"/>
      <c r="D18" s="18" t="inlineStr"/>
      <c r="E18" s="18" t="inlineStr"/>
      <c r="F18" s="24" t="inlineStr"/>
      <c r="G18" s="24" t="inlineStr"/>
      <c r="H18" s="18" t="inlineStr"/>
      <c r="I18" s="18" t="inlineStr"/>
      <c r="J18" s="18" t="inlineStr"/>
      <c r="K18" s="18" t="inlineStr"/>
      <c r="L18" s="18" t="inlineStr"/>
      <c r="M18" s="18" t="inlineStr"/>
      <c r="N18" s="25">
        <f>IF(B18="","",ROUND(10*((L18/5)*0.45+((6-M18)/5)*0.25+IF(K18="ja",0.15,0)+IF(J18="",0.15,0)),1))</f>
        <v/>
      </c>
      <c r="O18" s="18" t="inlineStr"/>
      <c r="P18" s="18" t="inlineStr"/>
      <c r="Q18" s="18" t="inlineStr"/>
    </row>
    <row r="19">
      <c r="A19" s="20" t="inlineStr"/>
      <c r="B19" s="20" t="inlineStr"/>
      <c r="C19" s="20" t="inlineStr"/>
      <c r="D19" s="20" t="inlineStr"/>
      <c r="E19" s="20" t="inlineStr"/>
      <c r="F19" s="26" t="inlineStr"/>
      <c r="G19" s="26" t="inlineStr"/>
      <c r="H19" s="20" t="inlineStr"/>
      <c r="I19" s="20" t="inlineStr"/>
      <c r="J19" s="20" t="inlineStr"/>
      <c r="K19" s="20" t="inlineStr"/>
      <c r="L19" s="20" t="inlineStr"/>
      <c r="M19" s="20" t="inlineStr"/>
      <c r="N19" s="27">
        <f>IF(B19="","",ROUND(10*((L19/5)*0.45+((6-M19)/5)*0.25+IF(K19="ja",0.15,0)+IF(J19="",0.15,0)),1))</f>
        <v/>
      </c>
      <c r="O19" s="20" t="inlineStr"/>
      <c r="P19" s="20" t="inlineStr"/>
      <c r="Q19" s="20" t="inlineStr"/>
    </row>
    <row r="20">
      <c r="A20" s="18" t="inlineStr"/>
      <c r="B20" s="18" t="inlineStr"/>
      <c r="C20" s="18" t="inlineStr"/>
      <c r="D20" s="18" t="inlineStr"/>
      <c r="E20" s="18" t="inlineStr"/>
      <c r="F20" s="24" t="inlineStr"/>
      <c r="G20" s="24" t="inlineStr"/>
      <c r="H20" s="18" t="inlineStr"/>
      <c r="I20" s="18" t="inlineStr"/>
      <c r="J20" s="18" t="inlineStr"/>
      <c r="K20" s="18" t="inlineStr"/>
      <c r="L20" s="18" t="inlineStr"/>
      <c r="M20" s="18" t="inlineStr"/>
      <c r="N20" s="25">
        <f>IF(B20="","",ROUND(10*((L20/5)*0.45+((6-M20)/5)*0.25+IF(K20="ja",0.15,0)+IF(J20="",0.15,0)),1))</f>
        <v/>
      </c>
      <c r="O20" s="18" t="inlineStr"/>
      <c r="P20" s="18" t="inlineStr"/>
      <c r="Q20" s="18" t="inlineStr"/>
    </row>
    <row r="21">
      <c r="A21" s="20" t="inlineStr"/>
      <c r="B21" s="20" t="inlineStr"/>
      <c r="C21" s="20" t="inlineStr"/>
      <c r="D21" s="20" t="inlineStr"/>
      <c r="E21" s="20" t="inlineStr"/>
      <c r="F21" s="26" t="inlineStr"/>
      <c r="G21" s="26" t="inlineStr"/>
      <c r="H21" s="20" t="inlineStr"/>
      <c r="I21" s="20" t="inlineStr"/>
      <c r="J21" s="20" t="inlineStr"/>
      <c r="K21" s="20" t="inlineStr"/>
      <c r="L21" s="20" t="inlineStr"/>
      <c r="M21" s="20" t="inlineStr"/>
      <c r="N21" s="27">
        <f>IF(B21="","",ROUND(10*((L21/5)*0.45+((6-M21)/5)*0.25+IF(K21="ja",0.15,0)+IF(J21="",0.15,0)),1))</f>
        <v/>
      </c>
      <c r="O21" s="20" t="inlineStr"/>
      <c r="P21" s="20" t="inlineStr"/>
      <c r="Q21" s="20" t="inlineStr"/>
    </row>
    <row r="22">
      <c r="A22" s="18" t="inlineStr"/>
      <c r="B22" s="18" t="inlineStr"/>
      <c r="C22" s="18" t="inlineStr"/>
      <c r="D22" s="18" t="inlineStr"/>
      <c r="E22" s="18" t="inlineStr"/>
      <c r="F22" s="24" t="inlineStr"/>
      <c r="G22" s="24" t="inlineStr"/>
      <c r="H22" s="18" t="inlineStr"/>
      <c r="I22" s="18" t="inlineStr"/>
      <c r="J22" s="18" t="inlineStr"/>
      <c r="K22" s="18" t="inlineStr"/>
      <c r="L22" s="18" t="inlineStr"/>
      <c r="M22" s="18" t="inlineStr"/>
      <c r="N22" s="25">
        <f>IF(B22="","",ROUND(10*((L22/5)*0.45+((6-M22)/5)*0.25+IF(K22="ja",0.15,0)+IF(J22="",0.15,0)),1))</f>
        <v/>
      </c>
      <c r="O22" s="18" t="inlineStr"/>
      <c r="P22" s="18" t="inlineStr"/>
      <c r="Q22" s="18" t="inlineStr"/>
    </row>
    <row r="23">
      <c r="A23" s="20" t="inlineStr"/>
      <c r="B23" s="20" t="inlineStr"/>
      <c r="C23" s="20" t="inlineStr"/>
      <c r="D23" s="20" t="inlineStr"/>
      <c r="E23" s="20" t="inlineStr"/>
      <c r="F23" s="26" t="inlineStr"/>
      <c r="G23" s="26" t="inlineStr"/>
      <c r="H23" s="20" t="inlineStr"/>
      <c r="I23" s="20" t="inlineStr"/>
      <c r="J23" s="20" t="inlineStr"/>
      <c r="K23" s="20" t="inlineStr"/>
      <c r="L23" s="20" t="inlineStr"/>
      <c r="M23" s="20" t="inlineStr"/>
      <c r="N23" s="27">
        <f>IF(B23="","",ROUND(10*((L23/5)*0.45+((6-M23)/5)*0.25+IF(K23="ja",0.15,0)+IF(J23="",0.15,0)),1))</f>
        <v/>
      </c>
      <c r="O23" s="20" t="inlineStr"/>
      <c r="P23" s="20" t="inlineStr"/>
      <c r="Q23" s="20" t="inlineStr"/>
    </row>
    <row r="24">
      <c r="A24" s="18" t="inlineStr"/>
      <c r="B24" s="18" t="inlineStr"/>
      <c r="C24" s="18" t="inlineStr"/>
      <c r="D24" s="18" t="inlineStr"/>
      <c r="E24" s="18" t="inlineStr"/>
      <c r="F24" s="24" t="inlineStr"/>
      <c r="G24" s="24" t="inlineStr"/>
      <c r="H24" s="18" t="inlineStr"/>
      <c r="I24" s="18" t="inlineStr"/>
      <c r="J24" s="18" t="inlineStr"/>
      <c r="K24" s="18" t="inlineStr"/>
      <c r="L24" s="18" t="inlineStr"/>
      <c r="M24" s="18" t="inlineStr"/>
      <c r="N24" s="25">
        <f>IF(B24="","",ROUND(10*((L24/5)*0.45+((6-M24)/5)*0.25+IF(K24="ja",0.15,0)+IF(J24="",0.15,0)),1))</f>
        <v/>
      </c>
      <c r="O24" s="18" t="inlineStr"/>
      <c r="P24" s="18" t="inlineStr"/>
      <c r="Q24" s="18" t="inlineStr"/>
    </row>
    <row r="25">
      <c r="A25" s="20" t="inlineStr"/>
      <c r="B25" s="20" t="inlineStr"/>
      <c r="C25" s="20" t="inlineStr"/>
      <c r="D25" s="20" t="inlineStr"/>
      <c r="E25" s="20" t="inlineStr"/>
      <c r="F25" s="26" t="inlineStr"/>
      <c r="G25" s="26" t="inlineStr"/>
      <c r="H25" s="20" t="inlineStr"/>
      <c r="I25" s="20" t="inlineStr"/>
      <c r="J25" s="20" t="inlineStr"/>
      <c r="K25" s="20" t="inlineStr"/>
      <c r="L25" s="20" t="inlineStr"/>
      <c r="M25" s="20" t="inlineStr"/>
      <c r="N25" s="27">
        <f>IF(B25="","",ROUND(10*((L25/5)*0.45+((6-M25)/5)*0.25+IF(K25="ja",0.15,0)+IF(J25="",0.15,0)),1))</f>
        <v/>
      </c>
      <c r="O25" s="20" t="inlineStr"/>
      <c r="P25" s="20" t="inlineStr"/>
      <c r="Q25" s="20" t="inlineStr"/>
    </row>
    <row r="26">
      <c r="A26" s="18" t="inlineStr"/>
      <c r="B26" s="18" t="inlineStr"/>
      <c r="C26" s="18" t="inlineStr"/>
      <c r="D26" s="18" t="inlineStr"/>
      <c r="E26" s="18" t="inlineStr"/>
      <c r="F26" s="24" t="inlineStr"/>
      <c r="G26" s="24" t="inlineStr"/>
      <c r="H26" s="18" t="inlineStr"/>
      <c r="I26" s="18" t="inlineStr"/>
      <c r="J26" s="18" t="inlineStr"/>
      <c r="K26" s="18" t="inlineStr"/>
      <c r="L26" s="18" t="inlineStr"/>
      <c r="M26" s="18" t="inlineStr"/>
      <c r="N26" s="25">
        <f>IF(B26="","",ROUND(10*((L26/5)*0.45+((6-M26)/5)*0.25+IF(K26="ja",0.15,0)+IF(J26="",0.15,0)),1))</f>
        <v/>
      </c>
      <c r="O26" s="18" t="inlineStr"/>
      <c r="P26" s="18" t="inlineStr"/>
      <c r="Q26" s="18" t="inlineStr"/>
    </row>
    <row r="27">
      <c r="A27" s="20" t="inlineStr"/>
      <c r="B27" s="20" t="inlineStr"/>
      <c r="C27" s="20" t="inlineStr"/>
      <c r="D27" s="20" t="inlineStr"/>
      <c r="E27" s="20" t="inlineStr"/>
      <c r="F27" s="26" t="inlineStr"/>
      <c r="G27" s="26" t="inlineStr"/>
      <c r="H27" s="20" t="inlineStr"/>
      <c r="I27" s="20" t="inlineStr"/>
      <c r="J27" s="20" t="inlineStr"/>
      <c r="K27" s="20" t="inlineStr"/>
      <c r="L27" s="20" t="inlineStr"/>
      <c r="M27" s="20" t="inlineStr"/>
      <c r="N27" s="27">
        <f>IF(B27="","",ROUND(10*((L27/5)*0.45+((6-M27)/5)*0.25+IF(K27="ja",0.15,0)+IF(J27="",0.15,0)),1))</f>
        <v/>
      </c>
      <c r="O27" s="20" t="inlineStr"/>
      <c r="P27" s="20" t="inlineStr"/>
      <c r="Q27" s="20" t="inlineStr"/>
    </row>
    <row r="28">
      <c r="A28" s="18" t="inlineStr"/>
      <c r="B28" s="18" t="inlineStr"/>
      <c r="C28" s="18" t="inlineStr"/>
      <c r="D28" s="18" t="inlineStr"/>
      <c r="E28" s="18" t="inlineStr"/>
      <c r="F28" s="24" t="inlineStr"/>
      <c r="G28" s="24" t="inlineStr"/>
      <c r="H28" s="18" t="inlineStr"/>
      <c r="I28" s="18" t="inlineStr"/>
      <c r="J28" s="18" t="inlineStr"/>
      <c r="K28" s="18" t="inlineStr"/>
      <c r="L28" s="18" t="inlineStr"/>
      <c r="M28" s="18" t="inlineStr"/>
      <c r="N28" s="25">
        <f>IF(B28="","",ROUND(10*((L28/5)*0.45+((6-M28)/5)*0.25+IF(K28="ja",0.15,0)+IF(J28="",0.15,0)),1))</f>
        <v/>
      </c>
      <c r="O28" s="18" t="inlineStr"/>
      <c r="P28" s="18" t="inlineStr"/>
      <c r="Q28" s="18" t="inlineStr"/>
    </row>
    <row r="29">
      <c r="A29" s="20" t="inlineStr"/>
      <c r="B29" s="20" t="inlineStr"/>
      <c r="C29" s="20" t="inlineStr"/>
      <c r="D29" s="20" t="inlineStr"/>
      <c r="E29" s="20" t="inlineStr"/>
      <c r="F29" s="26" t="inlineStr"/>
      <c r="G29" s="26" t="inlineStr"/>
      <c r="H29" s="20" t="inlineStr"/>
      <c r="I29" s="20" t="inlineStr"/>
      <c r="J29" s="20" t="inlineStr"/>
      <c r="K29" s="20" t="inlineStr"/>
      <c r="L29" s="20" t="inlineStr"/>
      <c r="M29" s="20" t="inlineStr"/>
      <c r="N29" s="27">
        <f>IF(B29="","",ROUND(10*((L29/5)*0.45+((6-M29)/5)*0.25+IF(K29="ja",0.15,0)+IF(J29="",0.15,0)),1))</f>
        <v/>
      </c>
      <c r="O29" s="20" t="inlineStr"/>
      <c r="P29" s="20" t="inlineStr"/>
      <c r="Q29" s="20" t="inlineStr"/>
    </row>
    <row r="30">
      <c r="A30" s="18" t="inlineStr"/>
      <c r="B30" s="18" t="inlineStr"/>
      <c r="C30" s="18" t="inlineStr"/>
      <c r="D30" s="18" t="inlineStr"/>
      <c r="E30" s="18" t="inlineStr"/>
      <c r="F30" s="24" t="inlineStr"/>
      <c r="G30" s="24" t="inlineStr"/>
      <c r="H30" s="18" t="inlineStr"/>
      <c r="I30" s="18" t="inlineStr"/>
      <c r="J30" s="18" t="inlineStr"/>
      <c r="K30" s="18" t="inlineStr"/>
      <c r="L30" s="18" t="inlineStr"/>
      <c r="M30" s="18" t="inlineStr"/>
      <c r="N30" s="25">
        <f>IF(B30="","",ROUND(10*((L30/5)*0.45+((6-M30)/5)*0.25+IF(K30="ja",0.15,0)+IF(J30="",0.15,0)),1))</f>
        <v/>
      </c>
      <c r="O30" s="18" t="inlineStr"/>
      <c r="P30" s="18" t="inlineStr"/>
      <c r="Q30" s="18" t="inlineStr"/>
    </row>
    <row r="31">
      <c r="A31" s="20" t="inlineStr"/>
      <c r="B31" s="20" t="inlineStr"/>
      <c r="C31" s="20" t="inlineStr"/>
      <c r="D31" s="20" t="inlineStr"/>
      <c r="E31" s="20" t="inlineStr"/>
      <c r="F31" s="26" t="inlineStr"/>
      <c r="G31" s="26" t="inlineStr"/>
      <c r="H31" s="20" t="inlineStr"/>
      <c r="I31" s="20" t="inlineStr"/>
      <c r="J31" s="20" t="inlineStr"/>
      <c r="K31" s="20" t="inlineStr"/>
      <c r="L31" s="20" t="inlineStr"/>
      <c r="M31" s="20" t="inlineStr"/>
      <c r="N31" s="27">
        <f>IF(B31="","",ROUND(10*((L31/5)*0.45+((6-M31)/5)*0.25+IF(K31="ja",0.15,0)+IF(J31="",0.15,0)),1))</f>
        <v/>
      </c>
      <c r="O31" s="20" t="inlineStr"/>
      <c r="P31" s="20" t="inlineStr"/>
      <c r="Q31" s="20" t="inlineStr"/>
    </row>
    <row r="32">
      <c r="A32" s="18" t="inlineStr"/>
      <c r="B32" s="18" t="inlineStr"/>
      <c r="C32" s="18" t="inlineStr"/>
      <c r="D32" s="18" t="inlineStr"/>
      <c r="E32" s="18" t="inlineStr"/>
      <c r="F32" s="24" t="inlineStr"/>
      <c r="G32" s="24" t="inlineStr"/>
      <c r="H32" s="18" t="inlineStr"/>
      <c r="I32" s="18" t="inlineStr"/>
      <c r="J32" s="18" t="inlineStr"/>
      <c r="K32" s="18" t="inlineStr"/>
      <c r="L32" s="18" t="inlineStr"/>
      <c r="M32" s="18" t="inlineStr"/>
      <c r="N32" s="25">
        <f>IF(B32="","",ROUND(10*((L32/5)*0.45+((6-M32)/5)*0.25+IF(K32="ja",0.15,0)+IF(J32="",0.15,0)),1))</f>
        <v/>
      </c>
      <c r="O32" s="18" t="inlineStr"/>
      <c r="P32" s="18" t="inlineStr"/>
      <c r="Q32" s="18" t="inlineStr"/>
    </row>
    <row r="33">
      <c r="A33" s="20" t="inlineStr"/>
      <c r="B33" s="20" t="inlineStr"/>
      <c r="C33" s="20" t="inlineStr"/>
      <c r="D33" s="20" t="inlineStr"/>
      <c r="E33" s="20" t="inlineStr"/>
      <c r="F33" s="26" t="inlineStr"/>
      <c r="G33" s="26" t="inlineStr"/>
      <c r="H33" s="20" t="inlineStr"/>
      <c r="I33" s="20" t="inlineStr"/>
      <c r="J33" s="20" t="inlineStr"/>
      <c r="K33" s="20" t="inlineStr"/>
      <c r="L33" s="20" t="inlineStr"/>
      <c r="M33" s="20" t="inlineStr"/>
      <c r="N33" s="27">
        <f>IF(B33="","",ROUND(10*((L33/5)*0.45+((6-M33)/5)*0.25+IF(K33="ja",0.15,0)+IF(J33="",0.15,0)),1))</f>
        <v/>
      </c>
      <c r="O33" s="20" t="inlineStr"/>
      <c r="P33" s="20" t="inlineStr"/>
      <c r="Q33" s="20" t="inlineStr"/>
    </row>
    <row r="34">
      <c r="A34" s="18" t="inlineStr"/>
      <c r="B34" s="18" t="inlineStr"/>
      <c r="C34" s="18" t="inlineStr"/>
      <c r="D34" s="18" t="inlineStr"/>
      <c r="E34" s="18" t="inlineStr"/>
      <c r="F34" s="24" t="inlineStr"/>
      <c r="G34" s="24" t="inlineStr"/>
      <c r="H34" s="18" t="inlineStr"/>
      <c r="I34" s="18" t="inlineStr"/>
      <c r="J34" s="18" t="inlineStr"/>
      <c r="K34" s="18" t="inlineStr"/>
      <c r="L34" s="18" t="inlineStr"/>
      <c r="M34" s="18" t="inlineStr"/>
      <c r="N34" s="25">
        <f>IF(B34="","",ROUND(10*((L34/5)*0.45+((6-M34)/5)*0.25+IF(K34="ja",0.15,0)+IF(J34="",0.15,0)),1))</f>
        <v/>
      </c>
      <c r="O34" s="18" t="inlineStr"/>
      <c r="P34" s="18" t="inlineStr"/>
      <c r="Q34" s="18" t="inlineStr"/>
    </row>
    <row r="35">
      <c r="A35" s="20" t="inlineStr"/>
      <c r="B35" s="20" t="inlineStr"/>
      <c r="C35" s="20" t="inlineStr"/>
      <c r="D35" s="20" t="inlineStr"/>
      <c r="E35" s="20" t="inlineStr"/>
      <c r="F35" s="26" t="inlineStr"/>
      <c r="G35" s="26" t="inlineStr"/>
      <c r="H35" s="20" t="inlineStr"/>
      <c r="I35" s="20" t="inlineStr"/>
      <c r="J35" s="20" t="inlineStr"/>
      <c r="K35" s="20" t="inlineStr"/>
      <c r="L35" s="20" t="inlineStr"/>
      <c r="M35" s="20" t="inlineStr"/>
      <c r="N35" s="27">
        <f>IF(B35="","",ROUND(10*((L35/5)*0.45+((6-M35)/5)*0.25+IF(K35="ja",0.15,0)+IF(J35="",0.15,0)),1))</f>
        <v/>
      </c>
      <c r="O35" s="20" t="inlineStr"/>
      <c r="P35" s="20" t="inlineStr"/>
      <c r="Q35" s="20" t="inlineStr"/>
    </row>
  </sheetData>
  <autoFilter ref="A5:Q35"/>
  <mergeCells count="2">
    <mergeCell ref="A1:D1"/>
    <mergeCell ref="A3:H3"/>
  </mergeCells>
  <conditionalFormatting sqref="N6:N35">
    <cfRule type="cellIs" priority="1" operator="greaterThanOrEqual" dxfId="0">
      <formula>8</formula>
    </cfRule>
    <cfRule type="cellIs" priority="2" operator="lessThan" dxfId="1">
      <formula>5</formula>
    </cfRule>
  </conditionalFormatting>
  <conditionalFormatting sqref="O6:O35">
    <cfRule type="expression" priority="3" dxfId="2">
      <formula>$O6="gebucht"</formula>
    </cfRule>
    <cfRule type="expression" priority="4" dxfId="3">
      <formula>$O6="favorisiert"</formula>
    </cfRule>
  </conditionalFormatting>
  <dataValidations count="3">
    <dataValidation sqref="O6:O35" showDropDown="0" showInputMessage="0" showErrorMessage="0" allowBlank="1" type="list">
      <formula1>"angefragt,favorisiert,gebucht,abgesagt,offen"</formula1>
    </dataValidation>
    <dataValidation sqref="E6:E35 K6:K35" showDropDown="0" showInputMessage="0" showErrorMessage="0" allowBlank="1" type="list">
      <formula1>"ja,nein"</formula1>
    </dataValidation>
    <dataValidation sqref="L6:M35" showDropDown="0" showInputMessage="0" showErrorMessage="0" allowBlank="1" type="whole" operator="between">
      <formula1>1</formula1>
      <formula2>5</formula2>
    </dataValidation>
  </dataValidations>
  <pageMargins left="0.35" right="0.35" top="0.45" bottom="0.45" header="0.5" footer="0.5"/>
  <pageSetup orientation="landscape" fitToWidth="1"/>
</worksheet>
</file>

<file path=xl/worksheets/sheet4.xml><?xml version="1.0" encoding="utf-8"?>
<worksheet xmlns="http://schemas.openxmlformats.org/spreadsheetml/2006/main">
  <sheetPr>
    <tabColor rgb="00F8E4A6"/>
    <outlinePr summaryBelow="1" summaryRight="1"/>
    <pageSetUpPr/>
  </sheetPr>
  <dimension ref="A1:H22"/>
  <sheetViews>
    <sheetView showGridLines="0" workbookViewId="0">
      <pane ySplit="5" topLeftCell="A6" activePane="bottomLeft" state="frozen"/>
      <selection pane="bottomLeft" activeCell="A1" sqref="A1"/>
    </sheetView>
  </sheetViews>
  <sheetFormatPr baseColWidth="8" defaultRowHeight="15"/>
  <cols>
    <col width="18" customWidth="1" min="1" max="1"/>
    <col width="42" customWidth="1" min="2" max="2"/>
    <col width="46" customWidth="1" min="3" max="3"/>
    <col width="42" customWidth="1" min="4" max="4"/>
    <col width="14" customWidth="1" min="5" max="5"/>
    <col width="16" customWidth="1" min="6" max="6"/>
  </cols>
  <sheetData>
    <row r="1" ht="28" customHeight="1">
      <c r="A1" s="14" t="inlineStr">
        <is>
          <t>Zwei Herzen, eine Hochzeit</t>
        </is>
      </c>
      <c r="B1" s="2" t="n"/>
      <c r="C1" s="2" t="n"/>
      <c r="D1" s="2" t="n"/>
      <c r="E1" s="2" t="inlineStr"/>
      <c r="F1" s="2" t="inlineStr"/>
      <c r="G1" s="2" t="n"/>
      <c r="H1" s="2" t="n"/>
    </row>
    <row r="2">
      <c r="A2" s="15" t="inlineStr">
        <is>
          <t>Rueckfragen</t>
        </is>
      </c>
      <c r="B2" s="2" t="inlineStr"/>
      <c r="C2" s="2" t="inlineStr"/>
      <c r="D2" s="2" t="inlineStr"/>
      <c r="E2" s="2" t="inlineStr"/>
      <c r="F2" s="2" t="inlineStr"/>
      <c r="G2" s="2" t="n"/>
      <c r="H2" s="2" t="n"/>
    </row>
    <row r="3">
      <c r="A3" s="16" t="inlineStr">
        <is>
          <t>Alles, was unklar ist, wird in konkrete Fragen uebersetzt.</t>
        </is>
      </c>
      <c r="B3" s="2" t="n"/>
      <c r="C3" s="2" t="n"/>
      <c r="D3" s="2" t="n"/>
      <c r="E3" s="2" t="n"/>
      <c r="F3" s="2" t="n"/>
      <c r="G3" s="2" t="n"/>
      <c r="H3" s="2" t="n"/>
    </row>
    <row r="4">
      <c r="A4" s="2" t="inlineStr"/>
      <c r="B4" s="2" t="inlineStr"/>
      <c r="C4" s="2" t="inlineStr"/>
      <c r="D4" s="2" t="inlineStr"/>
      <c r="E4" s="2" t="inlineStr"/>
      <c r="F4" s="2" t="inlineStr"/>
      <c r="G4" s="2" t="n"/>
      <c r="H4" s="2" t="n"/>
    </row>
    <row r="5" ht="34" customHeight="1">
      <c r="A5" s="17" t="inlineStr">
        <is>
          <t>Kategorie</t>
        </is>
      </c>
      <c r="B5" s="17" t="inlineStr">
        <is>
          <t>Frage</t>
        </is>
      </c>
      <c r="C5" s="17" t="inlineStr">
        <is>
          <t>Warum wichtig</t>
        </is>
      </c>
      <c r="D5" s="17" t="inlineStr">
        <is>
          <t>Antwort</t>
        </is>
      </c>
      <c r="E5" s="17" t="inlineStr">
        <is>
          <t>Erledigt</t>
        </is>
      </c>
      <c r="F5" s="17" t="inlineStr">
        <is>
          <t>Termin</t>
        </is>
      </c>
      <c r="G5" s="17" t="n"/>
      <c r="H5" s="17" t="n"/>
    </row>
    <row r="6">
      <c r="A6" s="18" t="inlineStr">
        <is>
          <t>Preis</t>
        </is>
      </c>
      <c r="B6" s="18" t="inlineStr">
        <is>
          <t>Was ist im Preis wirklich enthalten?</t>
        </is>
      </c>
      <c r="C6" s="18" t="inlineStr">
        <is>
          <t>Viele Angebote wirken gleich, enthalten aber unterschiedliche Leistungen.</t>
        </is>
      </c>
      <c r="D6" s="18" t="inlineStr"/>
      <c r="E6" s="18" t="inlineStr">
        <is>
          <t>nein</t>
        </is>
      </c>
      <c r="F6" s="18" t="inlineStr"/>
      <c r="G6" s="18" t="n"/>
      <c r="H6" s="18" t="n"/>
    </row>
    <row r="7">
      <c r="A7" s="20" t="inlineStr">
        <is>
          <t>Zeit</t>
        </is>
      </c>
      <c r="B7" s="20" t="inlineStr">
        <is>
          <t>Was kostet eine Verlaengerung am Hochzeitstag?</t>
        </is>
      </c>
      <c r="C7" s="20" t="inlineStr">
        <is>
          <t>Gerade Musik, Foto und Location werden durch Zusatzstunden teuer.</t>
        </is>
      </c>
      <c r="D7" s="20" t="inlineStr"/>
      <c r="E7" s="20" t="inlineStr">
        <is>
          <t>nein</t>
        </is>
      </c>
      <c r="F7" s="20" t="inlineStr"/>
      <c r="G7" s="20" t="n"/>
      <c r="H7" s="20" t="n"/>
    </row>
    <row r="8">
      <c r="A8" s="18" t="inlineStr">
        <is>
          <t>Anfahrt</t>
        </is>
      </c>
      <c r="B8" s="18" t="inlineStr">
        <is>
          <t>Sind Anfahrt, Aufbau und Abbau enthalten?</t>
        </is>
      </c>
      <c r="C8" s="18" t="inlineStr">
        <is>
          <t>Nebenkosten tauchen oft erst spaeter auf.</t>
        </is>
      </c>
      <c r="D8" s="18" t="inlineStr"/>
      <c r="E8" s="18" t="inlineStr">
        <is>
          <t>nein</t>
        </is>
      </c>
      <c r="F8" s="18" t="inlineStr"/>
      <c r="G8" s="18" t="n"/>
      <c r="H8" s="18" t="n"/>
    </row>
    <row r="9">
      <c r="A9" s="20" t="inlineStr">
        <is>
          <t>Ausfall</t>
        </is>
      </c>
      <c r="B9" s="20" t="inlineStr">
        <is>
          <t>Wer springt ein, wenn die Person krank wird?</t>
        </is>
      </c>
      <c r="C9" s="20" t="inlineStr">
        <is>
          <t>Bei Dienstleistern mit Einzelperson ist das entscheidend.</t>
        </is>
      </c>
      <c r="D9" s="20" t="inlineStr"/>
      <c r="E9" s="20" t="inlineStr">
        <is>
          <t>nein</t>
        </is>
      </c>
      <c r="F9" s="20" t="inlineStr"/>
      <c r="G9" s="20" t="n"/>
      <c r="H9" s="20" t="n"/>
    </row>
    <row r="10">
      <c r="A10" s="18" t="inlineStr">
        <is>
          <t>Vertrag</t>
        </is>
      </c>
      <c r="B10" s="18" t="inlineStr">
        <is>
          <t>Welche Storno- und Zahlungsfristen gelten?</t>
        </is>
      </c>
      <c r="C10" s="18" t="inlineStr">
        <is>
          <t>Das ist wichtiger als ein schoener Angebotstext.</t>
        </is>
      </c>
      <c r="D10" s="18" t="inlineStr"/>
      <c r="E10" s="18" t="inlineStr">
        <is>
          <t>nein</t>
        </is>
      </c>
      <c r="F10" s="18" t="inlineStr"/>
      <c r="G10" s="18" t="n"/>
      <c r="H10" s="18" t="n"/>
    </row>
    <row r="11">
      <c r="A11" s="20" t="inlineStr"/>
      <c r="B11" s="20" t="inlineStr"/>
      <c r="C11" s="20" t="inlineStr"/>
      <c r="D11" s="20" t="inlineStr"/>
      <c r="E11" s="20" t="inlineStr"/>
      <c r="F11" s="20" t="inlineStr"/>
      <c r="G11" s="20" t="n"/>
      <c r="H11" s="20" t="n"/>
    </row>
    <row r="12">
      <c r="A12" s="18" t="inlineStr"/>
      <c r="B12" s="18" t="inlineStr"/>
      <c r="C12" s="18" t="inlineStr"/>
      <c r="D12" s="18" t="inlineStr"/>
      <c r="E12" s="18" t="inlineStr"/>
      <c r="F12" s="18" t="inlineStr"/>
      <c r="G12" s="18" t="n"/>
      <c r="H12" s="18" t="n"/>
    </row>
    <row r="13">
      <c r="A13" s="20" t="inlineStr"/>
      <c r="B13" s="20" t="inlineStr"/>
      <c r="C13" s="20" t="inlineStr"/>
      <c r="D13" s="20" t="inlineStr"/>
      <c r="E13" s="20" t="inlineStr"/>
      <c r="F13" s="20" t="inlineStr"/>
      <c r="G13" s="20" t="n"/>
      <c r="H13" s="20" t="n"/>
    </row>
    <row r="14">
      <c r="A14" s="18" t="inlineStr"/>
      <c r="B14" s="18" t="inlineStr"/>
      <c r="C14" s="18" t="inlineStr"/>
      <c r="D14" s="18" t="inlineStr"/>
      <c r="E14" s="18" t="inlineStr"/>
      <c r="F14" s="18" t="inlineStr"/>
      <c r="G14" s="18" t="n"/>
      <c r="H14" s="18" t="n"/>
    </row>
    <row r="15">
      <c r="A15" s="20" t="inlineStr"/>
      <c r="B15" s="20" t="inlineStr"/>
      <c r="C15" s="20" t="inlineStr"/>
      <c r="D15" s="20" t="inlineStr"/>
      <c r="E15" s="20" t="inlineStr"/>
      <c r="F15" s="20" t="inlineStr"/>
      <c r="G15" s="20" t="n"/>
      <c r="H15" s="20" t="n"/>
    </row>
    <row r="16">
      <c r="A16" s="18" t="inlineStr"/>
      <c r="B16" s="18" t="inlineStr"/>
      <c r="C16" s="18" t="inlineStr"/>
      <c r="D16" s="18" t="inlineStr"/>
      <c r="E16" s="18" t="inlineStr"/>
      <c r="F16" s="18" t="inlineStr"/>
      <c r="G16" s="18" t="n"/>
      <c r="H16" s="18" t="n"/>
    </row>
    <row r="17">
      <c r="A17" s="20" t="inlineStr"/>
      <c r="B17" s="20" t="inlineStr"/>
      <c r="C17" s="20" t="inlineStr"/>
      <c r="D17" s="20" t="inlineStr"/>
      <c r="E17" s="20" t="inlineStr"/>
      <c r="F17" s="20" t="inlineStr"/>
      <c r="G17" s="20" t="n"/>
      <c r="H17" s="20" t="n"/>
    </row>
    <row r="18">
      <c r="A18" s="18" t="inlineStr"/>
      <c r="B18" s="18" t="inlineStr"/>
      <c r="C18" s="18" t="inlineStr"/>
      <c r="D18" s="18" t="inlineStr"/>
      <c r="E18" s="18" t="inlineStr"/>
      <c r="F18" s="18" t="inlineStr"/>
      <c r="G18" s="18" t="n"/>
      <c r="H18" s="18" t="n"/>
    </row>
    <row r="19">
      <c r="A19" s="20" t="inlineStr"/>
      <c r="B19" s="20" t="inlineStr"/>
      <c r="C19" s="20" t="inlineStr"/>
      <c r="D19" s="20" t="inlineStr"/>
      <c r="E19" s="20" t="inlineStr"/>
      <c r="F19" s="20" t="inlineStr"/>
      <c r="G19" s="20" t="n"/>
      <c r="H19" s="20" t="n"/>
    </row>
    <row r="20">
      <c r="A20" s="18" t="inlineStr"/>
      <c r="B20" s="18" t="inlineStr"/>
      <c r="C20" s="18" t="inlineStr"/>
      <c r="D20" s="18" t="inlineStr"/>
      <c r="E20" s="18" t="inlineStr"/>
      <c r="F20" s="18" t="inlineStr"/>
      <c r="G20" s="18" t="n"/>
      <c r="H20" s="18" t="n"/>
    </row>
    <row r="21">
      <c r="A21" s="20" t="inlineStr"/>
      <c r="B21" s="20" t="inlineStr"/>
      <c r="C21" s="20" t="inlineStr"/>
      <c r="D21" s="20" t="inlineStr"/>
      <c r="E21" s="20" t="inlineStr"/>
      <c r="F21" s="20" t="inlineStr"/>
      <c r="G21" s="20" t="n"/>
      <c r="H21" s="20" t="n"/>
    </row>
    <row r="22">
      <c r="A22" s="18" t="inlineStr"/>
      <c r="B22" s="18" t="inlineStr"/>
      <c r="C22" s="18" t="inlineStr"/>
      <c r="D22" s="18" t="inlineStr"/>
      <c r="E22" s="18" t="inlineStr"/>
      <c r="F22" s="18" t="inlineStr"/>
      <c r="G22" s="18" t="n"/>
      <c r="H22" s="18" t="n"/>
    </row>
  </sheetData>
  <mergeCells count="2">
    <mergeCell ref="A1:D1"/>
    <mergeCell ref="A3:H3"/>
  </mergeCells>
  <dataValidations count="1">
    <dataValidation sqref="E6:E22" showDropDown="0" showInputMessage="0" showErrorMessage="0" allowBlank="1" type="list">
      <formula1>"ja,nein"</formula1>
    </dataValidation>
  </dataValidations>
  <pageMargins left="0.35" right="0.35" top="0.45" bottom="0.45" header="0.5" footer="0.5"/>
  <pageSetup orientation="landscape" fitToWidth="1"/>
</worksheet>
</file>

<file path=xl/worksheets/sheet5.xml><?xml version="1.0" encoding="utf-8"?>
<worksheet xmlns="http://schemas.openxmlformats.org/spreadsheetml/2006/main">
  <sheetPr>
    <tabColor rgb="00597A5A"/>
    <outlinePr summaryBelow="1" summaryRight="1"/>
    <pageSetUpPr/>
  </sheetPr>
  <dimension ref="A1:H21"/>
  <sheetViews>
    <sheetView showGridLines="0" workbookViewId="0">
      <pane ySplit="5" topLeftCell="A6" activePane="bottomLeft" state="frozen"/>
      <selection pane="bottomLeft" activeCell="A1" sqref="A1"/>
    </sheetView>
  </sheetViews>
  <sheetFormatPr baseColWidth="8" defaultRowHeight="15"/>
  <cols>
    <col width="18" customWidth="1" min="1" max="1"/>
    <col width="42" customWidth="1" min="2" max="2"/>
    <col width="48" customWidth="1" min="3" max="3"/>
    <col width="12" customWidth="1" min="4" max="4"/>
    <col width="38" customWidth="1" min="5" max="5"/>
  </cols>
  <sheetData>
    <row r="1" ht="28" customHeight="1">
      <c r="A1" s="14" t="inlineStr">
        <is>
          <t>Zwei Herzen, eine Hochzeit</t>
        </is>
      </c>
      <c r="B1" s="2" t="n"/>
      <c r="C1" s="2" t="n"/>
      <c r="D1" s="2" t="n"/>
      <c r="E1" s="2" t="inlineStr"/>
      <c r="F1" s="2" t="n"/>
      <c r="G1" s="2" t="n"/>
      <c r="H1" s="2" t="n"/>
    </row>
    <row r="2">
      <c r="A2" s="15" t="inlineStr">
        <is>
          <t>Vertragscheck</t>
        </is>
      </c>
      <c r="B2" s="2" t="inlineStr"/>
      <c r="C2" s="2" t="inlineStr"/>
      <c r="D2" s="2" t="inlineStr"/>
      <c r="E2" s="2" t="inlineStr"/>
      <c r="F2" s="2" t="n"/>
      <c r="G2" s="2" t="n"/>
      <c r="H2" s="2" t="n"/>
    </row>
    <row r="3">
      <c r="A3" s="16" t="inlineStr">
        <is>
          <t>Vor der Zusage einmal nuechtern durchgehen. Danach fuehlt sich die Entscheidung leichter an.</t>
        </is>
      </c>
      <c r="B3" s="2" t="n"/>
      <c r="C3" s="2" t="n"/>
      <c r="D3" s="2" t="n"/>
      <c r="E3" s="2" t="n"/>
      <c r="F3" s="2" t="n"/>
      <c r="G3" s="2" t="n"/>
      <c r="H3" s="2" t="n"/>
    </row>
    <row r="4">
      <c r="A4" s="2" t="inlineStr"/>
      <c r="B4" s="2" t="inlineStr"/>
      <c r="C4" s="2" t="inlineStr"/>
      <c r="D4" s="2" t="inlineStr"/>
      <c r="E4" s="2" t="inlineStr"/>
      <c r="F4" s="2" t="n"/>
      <c r="G4" s="2" t="n"/>
      <c r="H4" s="2" t="n"/>
    </row>
    <row r="5" ht="34" customHeight="1">
      <c r="A5" s="17" t="inlineStr">
        <is>
          <t>Bereich</t>
        </is>
      </c>
      <c r="B5" s="17" t="inlineStr">
        <is>
          <t>Punkt</t>
        </is>
      </c>
      <c r="C5" s="17" t="inlineStr">
        <is>
          <t>Warum wichtig</t>
        </is>
      </c>
      <c r="D5" s="17" t="inlineStr">
        <is>
          <t>OK</t>
        </is>
      </c>
      <c r="E5" s="17" t="inlineStr">
        <is>
          <t>Notiz</t>
        </is>
      </c>
      <c r="F5" s="17" t="n"/>
      <c r="G5" s="17" t="n"/>
      <c r="H5" s="17" t="n"/>
    </row>
    <row r="6">
      <c r="A6" s="18" t="inlineStr">
        <is>
          <t>Zahlung</t>
        </is>
      </c>
      <c r="B6" s="18" t="inlineStr">
        <is>
          <t>Anzahlung, Rate und Faelligkeit sind klar.</t>
        </is>
      </c>
      <c r="C6" s="18" t="inlineStr">
        <is>
          <t>Kein Stress kurz vor der Hochzeit.</t>
        </is>
      </c>
      <c r="D6" s="18" t="inlineStr">
        <is>
          <t>nein</t>
        </is>
      </c>
      <c r="E6" s="18" t="inlineStr"/>
      <c r="F6" s="18" t="n"/>
      <c r="G6" s="18" t="n"/>
      <c r="H6" s="18" t="n"/>
    </row>
    <row r="7">
      <c r="A7" s="20" t="inlineStr">
        <is>
          <t>Storno</t>
        </is>
      </c>
      <c r="B7" s="20" t="inlineStr">
        <is>
          <t>Stornokosten sind nach Datum gestaffelt.</t>
        </is>
      </c>
      <c r="C7" s="20" t="inlineStr">
        <is>
          <t>So wisst ihr, welches Risiko ihr unterschreibt.</t>
        </is>
      </c>
      <c r="D7" s="20" t="inlineStr">
        <is>
          <t>nein</t>
        </is>
      </c>
      <c r="E7" s="20" t="inlineStr"/>
      <c r="F7" s="20" t="n"/>
      <c r="G7" s="20" t="n"/>
      <c r="H7" s="20" t="n"/>
    </row>
    <row r="8">
      <c r="A8" s="18" t="inlineStr">
        <is>
          <t>Leistung</t>
        </is>
      </c>
      <c r="B8" s="18" t="inlineStr">
        <is>
          <t>Alle Leistungen stehen konkret im Vertrag.</t>
        </is>
      </c>
      <c r="C8" s="18" t="inlineStr">
        <is>
          <t>Was nur muendlich besprochen wurde, ist schwer beweisbar.</t>
        </is>
      </c>
      <c r="D8" s="18" t="inlineStr">
        <is>
          <t>nein</t>
        </is>
      </c>
      <c r="E8" s="18" t="inlineStr"/>
      <c r="F8" s="18" t="n"/>
      <c r="G8" s="18" t="n"/>
      <c r="H8" s="18" t="n"/>
    </row>
    <row r="9">
      <c r="A9" s="20" t="inlineStr">
        <is>
          <t>Zeit</t>
        </is>
      </c>
      <c r="B9" s="20" t="inlineStr">
        <is>
          <t>Start, Ende und Zusatzstunden sind geregelt.</t>
        </is>
      </c>
      <c r="C9" s="20" t="inlineStr">
        <is>
          <t>Wichtig bei Foto, Musik, Location und Catering.</t>
        </is>
      </c>
      <c r="D9" s="20" t="inlineStr">
        <is>
          <t>nein</t>
        </is>
      </c>
      <c r="E9" s="20" t="inlineStr"/>
      <c r="F9" s="20" t="n"/>
      <c r="G9" s="20" t="n"/>
      <c r="H9" s="20" t="n"/>
    </row>
    <row r="10">
      <c r="A10" s="18" t="inlineStr">
        <is>
          <t>Ersatz</t>
        </is>
      </c>
      <c r="B10" s="18" t="inlineStr">
        <is>
          <t>Ausfallregel oder Ersatzperson ist genannt.</t>
        </is>
      </c>
      <c r="C10" s="18" t="inlineStr">
        <is>
          <t>Besonders wichtig bei Einzelpersonen.</t>
        </is>
      </c>
      <c r="D10" s="18" t="inlineStr">
        <is>
          <t>nein</t>
        </is>
      </c>
      <c r="E10" s="18" t="inlineStr"/>
      <c r="F10" s="18" t="n"/>
      <c r="G10" s="18" t="n"/>
      <c r="H10" s="18" t="n"/>
    </row>
    <row r="11">
      <c r="A11" s="20" t="inlineStr">
        <is>
          <t>Nebenkosten</t>
        </is>
      </c>
      <c r="B11" s="20" t="inlineStr">
        <is>
          <t>Anfahrt, Aufbau, Reinigung, Technik sind geklaert.</t>
        </is>
      </c>
      <c r="C11" s="20" t="inlineStr">
        <is>
          <t>Kleine Posten werden schnell gross.</t>
        </is>
      </c>
      <c r="D11" s="20" t="inlineStr">
        <is>
          <t>nein</t>
        </is>
      </c>
      <c r="E11" s="20" t="inlineStr"/>
      <c r="F11" s="20" t="n"/>
      <c r="G11" s="20" t="n"/>
      <c r="H11" s="20" t="n"/>
    </row>
    <row r="12">
      <c r="A12" s="18" t="inlineStr"/>
      <c r="B12" s="18" t="inlineStr"/>
      <c r="C12" s="18" t="inlineStr"/>
      <c r="D12" s="18" t="inlineStr"/>
      <c r="E12" s="18" t="inlineStr"/>
      <c r="F12" s="18" t="n"/>
      <c r="G12" s="18" t="n"/>
      <c r="H12" s="18" t="n"/>
    </row>
    <row r="13">
      <c r="A13" s="20" t="inlineStr"/>
      <c r="B13" s="20" t="inlineStr"/>
      <c r="C13" s="20" t="inlineStr"/>
      <c r="D13" s="20" t="inlineStr"/>
      <c r="E13" s="20" t="inlineStr"/>
      <c r="F13" s="20" t="n"/>
      <c r="G13" s="20" t="n"/>
      <c r="H13" s="20" t="n"/>
    </row>
    <row r="14">
      <c r="A14" s="18" t="inlineStr"/>
      <c r="B14" s="18" t="inlineStr"/>
      <c r="C14" s="18" t="inlineStr"/>
      <c r="D14" s="18" t="inlineStr"/>
      <c r="E14" s="18" t="inlineStr"/>
      <c r="F14" s="18" t="n"/>
      <c r="G14" s="18" t="n"/>
      <c r="H14" s="18" t="n"/>
    </row>
    <row r="15">
      <c r="A15" s="20" t="inlineStr"/>
      <c r="B15" s="20" t="inlineStr"/>
      <c r="C15" s="20" t="inlineStr"/>
      <c r="D15" s="20" t="inlineStr"/>
      <c r="E15" s="20" t="inlineStr"/>
      <c r="F15" s="20" t="n"/>
      <c r="G15" s="20" t="n"/>
      <c r="H15" s="20" t="n"/>
    </row>
    <row r="16">
      <c r="A16" s="18" t="inlineStr"/>
      <c r="B16" s="18" t="inlineStr"/>
      <c r="C16" s="18" t="inlineStr"/>
      <c r="D16" s="18" t="inlineStr"/>
      <c r="E16" s="18" t="inlineStr"/>
      <c r="F16" s="18" t="n"/>
      <c r="G16" s="18" t="n"/>
      <c r="H16" s="18" t="n"/>
    </row>
    <row r="17">
      <c r="A17" s="20" t="inlineStr"/>
      <c r="B17" s="20" t="inlineStr"/>
      <c r="C17" s="20" t="inlineStr"/>
      <c r="D17" s="20" t="inlineStr"/>
      <c r="E17" s="20" t="inlineStr"/>
      <c r="F17" s="20" t="n"/>
      <c r="G17" s="20" t="n"/>
      <c r="H17" s="20" t="n"/>
    </row>
    <row r="18">
      <c r="A18" s="18" t="inlineStr"/>
      <c r="B18" s="18" t="inlineStr"/>
      <c r="C18" s="18" t="inlineStr"/>
      <c r="D18" s="18" t="inlineStr"/>
      <c r="E18" s="18" t="inlineStr"/>
      <c r="F18" s="18" t="n"/>
      <c r="G18" s="18" t="n"/>
      <c r="H18" s="18" t="n"/>
    </row>
    <row r="19">
      <c r="A19" s="20" t="inlineStr"/>
      <c r="B19" s="20" t="inlineStr"/>
      <c r="C19" s="20" t="inlineStr"/>
      <c r="D19" s="20" t="inlineStr"/>
      <c r="E19" s="20" t="inlineStr"/>
      <c r="F19" s="20" t="n"/>
      <c r="G19" s="20" t="n"/>
      <c r="H19" s="20" t="n"/>
    </row>
    <row r="20">
      <c r="A20" s="18" t="inlineStr"/>
      <c r="B20" s="18" t="inlineStr"/>
      <c r="C20" s="18" t="inlineStr"/>
      <c r="D20" s="18" t="inlineStr"/>
      <c r="E20" s="18" t="inlineStr"/>
      <c r="F20" s="18" t="n"/>
      <c r="G20" s="18" t="n"/>
      <c r="H20" s="18" t="n"/>
    </row>
    <row r="21">
      <c r="A21" s="20" t="inlineStr"/>
      <c r="B21" s="20" t="inlineStr"/>
      <c r="C21" s="20" t="inlineStr"/>
      <c r="D21" s="20" t="inlineStr"/>
      <c r="E21" s="20" t="inlineStr"/>
      <c r="F21" s="20" t="n"/>
      <c r="G21" s="20" t="n"/>
      <c r="H21" s="20" t="n"/>
    </row>
  </sheetData>
  <mergeCells count="2">
    <mergeCell ref="A1:D1"/>
    <mergeCell ref="A3:H3"/>
  </mergeCells>
  <conditionalFormatting sqref="D6:D21">
    <cfRule type="expression" priority="1" dxfId="2">
      <formula>$D6="ja"</formula>
    </cfRule>
    <cfRule type="expression" priority="2" dxfId="1">
      <formula>$D6="nein"</formula>
    </cfRule>
  </conditionalFormatting>
  <dataValidations count="1">
    <dataValidation sqref="D6:D21" showDropDown="0" showInputMessage="0" showErrorMessage="0" allowBlank="1" type="list">
      <formula1>"ja,nein,unklar"</formula1>
    </dataValidation>
  </dataValidations>
  <pageMargins left="0.35" right="0.35" top="0.45" bottom="0.45" header="0.5" footer="0.5"/>
  <pageSetup orientation="landscape" fitToWidth="1"/>
</worksheet>
</file>

<file path=xl/worksheets/sheet6.xml><?xml version="1.0" encoding="utf-8"?>
<worksheet xmlns="http://schemas.openxmlformats.org/spreadsheetml/2006/main">
  <sheetPr>
    <tabColor rgb="00A93262"/>
    <outlinePr summaryBelow="1" summaryRight="1"/>
    <pageSetUpPr/>
  </sheetPr>
  <dimension ref="A1:H8"/>
  <sheetViews>
    <sheetView showGridLines="0" workbookViewId="0">
      <pane ySplit="5" topLeftCell="A6" activePane="bottomLeft" state="frozen"/>
      <selection pane="bottomLeft" activeCell="A1" sqref="A1"/>
    </sheetView>
  </sheetViews>
  <sheetFormatPr baseColWidth="8" defaultRowHeight="15"/>
  <cols>
    <col width="26" customWidth="1" min="1" max="1"/>
    <col width="34" customWidth="1" min="2" max="2"/>
    <col width="90" customWidth="1" min="3" max="3"/>
  </cols>
  <sheetData>
    <row r="1" ht="28" customHeight="1">
      <c r="A1" s="14" t="inlineStr">
        <is>
          <t>Zwei Herzen, eine Hochzeit</t>
        </is>
      </c>
      <c r="B1" s="2" t="n"/>
      <c r="C1" s="2" t="n"/>
      <c r="D1" s="2" t="n"/>
      <c r="E1" s="2" t="n"/>
      <c r="F1" s="2" t="n"/>
      <c r="G1" s="2" t="n"/>
      <c r="H1" s="2" t="n"/>
    </row>
    <row r="2">
      <c r="A2" s="15" t="inlineStr">
        <is>
          <t>Mailvorlagen</t>
        </is>
      </c>
      <c r="B2" s="2" t="inlineStr"/>
      <c r="C2" s="2" t="inlineStr"/>
      <c r="D2" s="2" t="n"/>
      <c r="E2" s="2" t="n"/>
      <c r="F2" s="2" t="n"/>
      <c r="G2" s="2" t="n"/>
      <c r="H2" s="2" t="n"/>
    </row>
    <row r="3">
      <c r="A3" s="16" t="inlineStr">
        <is>
          <t>Kurz, freundlich, klar. Genau so, dass man sie wirklich abschickt.</t>
        </is>
      </c>
      <c r="B3" s="2" t="n"/>
      <c r="C3" s="2" t="n"/>
      <c r="D3" s="2" t="n"/>
      <c r="E3" s="2" t="n"/>
      <c r="F3" s="2" t="n"/>
      <c r="G3" s="2" t="n"/>
      <c r="H3" s="2" t="n"/>
    </row>
    <row r="4">
      <c r="A4" s="2" t="inlineStr"/>
      <c r="B4" s="2" t="inlineStr"/>
      <c r="C4" s="2" t="inlineStr"/>
      <c r="D4" s="2" t="n"/>
      <c r="E4" s="2" t="n"/>
      <c r="F4" s="2" t="n"/>
      <c r="G4" s="2" t="n"/>
      <c r="H4" s="2" t="n"/>
    </row>
    <row r="5" ht="34" customHeight="1">
      <c r="A5" s="17" t="inlineStr">
        <is>
          <t>Situation</t>
        </is>
      </c>
      <c r="B5" s="17" t="inlineStr">
        <is>
          <t>Betreff</t>
        </is>
      </c>
      <c r="C5" s="17" t="inlineStr">
        <is>
          <t>Text</t>
        </is>
      </c>
      <c r="D5" s="17" t="n"/>
      <c r="E5" s="17" t="n"/>
      <c r="F5" s="17" t="n"/>
      <c r="G5" s="17" t="n"/>
      <c r="H5" s="17" t="n"/>
    </row>
    <row r="6" ht="92" customHeight="1">
      <c r="A6" s="18" t="inlineStr">
        <is>
          <t>Rueckfrage zum Angebot</t>
        </is>
      </c>
      <c r="B6" s="18" t="inlineStr">
        <is>
          <t>Kurze Rueckfrage zu eurem Angebot</t>
        </is>
      </c>
      <c r="C6" s="18" t="inlineStr">
        <is>
          <t>Hallo [Name], vielen Dank fuer das Angebot. Wir vergleichen gerade die finalen Optionen und moechten zwei Punkte sauber verstehen: [Punkt 1] und [Punkt 2]. Koenntest du uns dazu noch eine kurze Ergaenzung schicken? Dann koennen wir besser entscheiden, ob das Paket wirklich zu unserer Feier passt. Liebe Gruesse, [Name]</t>
        </is>
      </c>
      <c r="D6" s="18" t="n"/>
      <c r="E6" s="18" t="n"/>
      <c r="F6" s="18" t="n"/>
      <c r="G6" s="18" t="n"/>
      <c r="H6" s="18" t="n"/>
    </row>
    <row r="7" ht="92" customHeight="1">
      <c r="A7" s="20" t="inlineStr">
        <is>
          <t>Preis freundlich pruefen</t>
        </is>
      </c>
      <c r="B7" s="20" t="inlineStr">
        <is>
          <t>Eine Frage zum Paketumfang</t>
        </is>
      </c>
      <c r="C7" s="20" t="inlineStr">
        <is>
          <t>Hallo [Name], wir finden euer Angebot sehr passend. Damit es in unseren Budgetrahmen passt: Gibt es eine Moeglichkeit, das Paket auf [Wunsch] anzupassen oder einzelne Punkte anders zu gewichten? Liebe Gruesse, [Name]</t>
        </is>
      </c>
      <c r="D7" s="20" t="n"/>
      <c r="E7" s="20" t="n"/>
      <c r="F7" s="20" t="n"/>
      <c r="G7" s="20" t="n"/>
      <c r="H7" s="20" t="n"/>
    </row>
    <row r="8" ht="92" customHeight="1">
      <c r="A8" s="18" t="inlineStr">
        <is>
          <t>Absage wertschaetzend</t>
        </is>
      </c>
      <c r="B8" s="18" t="inlineStr">
        <is>
          <t>Danke fuer dein Angebot</t>
        </is>
      </c>
      <c r="C8" s="18" t="inlineStr">
        <is>
          <t>Hallo [Name], danke fuer deine Zeit und das Angebot. Wir haben uns nach Abgleich von Budget, Ablauf und Bauchgefuehl fuer eine andere Loesung entschieden. Wir wollten dir trotzdem kurz persoenlich absagen. Alles Gute, [Name]</t>
        </is>
      </c>
      <c r="D8" s="18" t="n"/>
      <c r="E8" s="18" t="n"/>
      <c r="F8" s="18" t="n"/>
      <c r="G8" s="18" t="n"/>
      <c r="H8" s="18" t="n"/>
    </row>
  </sheetData>
  <mergeCells count="2">
    <mergeCell ref="A1:D1"/>
    <mergeCell ref="A3:H3"/>
  </mergeCells>
  <pageMargins left="0.35" right="0.35" top="0.45" bottom="0.45" header="0.5" footer="0.5"/>
  <pageSetup orientation="landscape" fitToWidth="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2026-05-05T13:03:05Z</dcterms:created>
  <dcterms:modified xmlns:dcterms="http://purl.org/dc/terms/" xmlns:xsi="http://www.w3.org/2001/XMLSchema-instance" xsi:type="dcterms:W3CDTF">2026-05-05T13:03:05Z</dcterms:modified>
</cp:coreProperties>
</file>